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filterPrivacy="1" defaultThemeVersion="124226"/>
  <xr:revisionPtr revIDLastSave="0" documentId="13_ncr:1_{889C903F-5261-409B-BD8A-52DD564C68A8}" xr6:coauthVersionLast="47" xr6:coauthVersionMax="47" xr10:uidLastSave="{00000000-0000-0000-0000-000000000000}"/>
  <bookViews>
    <workbookView xWindow="-110" yWindow="-110" windowWidth="19420" windowHeight="10300" tabRatio="955" activeTab="7" xr2:uid="{00000000-000D-0000-FFFF-FFFF00000000}"/>
  </bookViews>
  <sheets>
    <sheet name="FRONTESPIZIO" sheetId="1" r:id="rId1"/>
    <sheet name="SETTEMBRE 2022" sheetId="2" r:id="rId2"/>
    <sheet name="OTTOBRE 2022" sheetId="3" r:id="rId3"/>
    <sheet name="NOVEMBRE 2022" sheetId="4" r:id="rId4"/>
    <sheet name="DICEMBRE 2022" sheetId="5" r:id="rId5"/>
    <sheet name="GENNAIO 2023" sheetId="6" r:id="rId6"/>
    <sheet name="FEBBRAIO 2023" sheetId="7" r:id="rId7"/>
    <sheet name="MARZO 2023" sheetId="8" r:id="rId8"/>
    <sheet name="APRILE 2023" sheetId="9" r:id="rId9"/>
    <sheet name="MAGGIO 2023" sheetId="10" r:id="rId10"/>
    <sheet name="GIUGNO 2023" sheetId="11" r:id="rId11"/>
    <sheet name="LUGLIO 2023" sheetId="12" r:id="rId12"/>
    <sheet name="AGOSTO 2023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4" l="1"/>
  <c r="E34" i="8"/>
  <c r="I42" i="7" l="1"/>
  <c r="F32" i="7"/>
  <c r="F34" i="3"/>
  <c r="E33" i="11" l="1"/>
  <c r="F33" i="11"/>
  <c r="E34" i="10"/>
  <c r="E33" i="9"/>
  <c r="E32" i="7"/>
  <c r="E34" i="6"/>
  <c r="E34" i="5"/>
  <c r="E34" i="3"/>
  <c r="E33" i="2"/>
  <c r="F34" i="10"/>
  <c r="F33" i="9"/>
  <c r="F34" i="8"/>
  <c r="F34" i="6"/>
  <c r="F33" i="4"/>
  <c r="G6" i="1" l="1"/>
  <c r="F33" i="2"/>
  <c r="E24" i="1"/>
  <c r="B34" i="3"/>
  <c r="E22" i="1"/>
  <c r="E23" i="1"/>
  <c r="E19" i="1" l="1"/>
  <c r="E20" i="1"/>
  <c r="E21" i="1"/>
  <c r="E18" i="1"/>
  <c r="B33" i="11" l="1"/>
  <c r="B34" i="10"/>
  <c r="B33" i="9"/>
  <c r="B34" i="8"/>
  <c r="B32" i="7"/>
  <c r="B34" i="6"/>
  <c r="F34" i="5"/>
  <c r="B33" i="4"/>
  <c r="B33" i="2"/>
  <c r="B34" i="5" l="1"/>
  <c r="G5" i="1"/>
</calcChain>
</file>

<file path=xl/sharedStrings.xml><?xml version="1.0" encoding="utf-8"?>
<sst xmlns="http://schemas.openxmlformats.org/spreadsheetml/2006/main" count="295" uniqueCount="105">
  <si>
    <t>ATTIVITA'</t>
  </si>
  <si>
    <t>SEDE DI FAICCHIO</t>
  </si>
  <si>
    <t>SEDE DI CASTELVENERE</t>
  </si>
  <si>
    <t>GG</t>
  </si>
  <si>
    <t>OTTOBRE</t>
  </si>
  <si>
    <t xml:space="preserve">NOVEMBRE </t>
  </si>
  <si>
    <t>FEBBRAIO</t>
  </si>
  <si>
    <t>GENNAIO</t>
  </si>
  <si>
    <t>MARZO</t>
  </si>
  <si>
    <t>APRILE</t>
  </si>
  <si>
    <t>LUGLIO</t>
  </si>
  <si>
    <t>AGOSTO</t>
  </si>
  <si>
    <t>TOTALE GIORNI SCOLASTICI</t>
  </si>
  <si>
    <t>I DOCENTI CHE SONO IMPIEGATI SU DUE O PIU' SCUOLE  AVRANNO DA SEGUIRE</t>
  </si>
  <si>
    <t>LA SEGUENTE FORMULA PER LA PRESTAZIONE DELLE ATTIVITA' DI CONSIGLIO E DI COLLEGIO</t>
  </si>
  <si>
    <t>TOTALE ORE PER CONSIGLI E COLLEGI</t>
  </si>
  <si>
    <t>Il planning, una volta approvato, avrà dei cambiamenti solamente per forza maggiore.</t>
  </si>
  <si>
    <t>I docenti tutti sono tenuti a rispettare quanto deliberato dal Collegio dei Docenti.</t>
  </si>
  <si>
    <t>In caso di assenza di stato del dirigente scolastico, la conduzione dei consigli sarà demandata ai rispettivi coordinatori di classe e la verbalizzazione  sarà consegnata entro sette giorni in presidenza o data ai collaboratori del dirigente. Attenzione sono atti pubblici.</t>
  </si>
  <si>
    <t>I docenti non impegnati negli esami di Stato sono tenuti a prestare servizio fino al 30 giugno</t>
  </si>
  <si>
    <t>SETTEMBRE</t>
  </si>
  <si>
    <t>Verifiche quadrimestrali scritte ed orali</t>
  </si>
  <si>
    <t>I GIOVANI RICORDANO LA SHOAH Legge n.211 del 7 luglio 2000</t>
  </si>
  <si>
    <t>Attività di recupero e potenziamento</t>
  </si>
  <si>
    <t>Verifiche scritte e orali</t>
  </si>
  <si>
    <t>ESAMI GIUDIZI SOSPESI</t>
  </si>
  <si>
    <t>CHIUSURA ISTITUTO</t>
  </si>
  <si>
    <t xml:space="preserve"> </t>
  </si>
  <si>
    <t>IL SEGUENTE CALENDARIO PUO SUBIRE MODIFICHE</t>
  </si>
  <si>
    <t>TOTALE</t>
  </si>
  <si>
    <t>Incontro scuola famiglia</t>
  </si>
  <si>
    <t>Festività previste da calendario scolastico nazionale e regionale</t>
  </si>
  <si>
    <t>Festa della legalità- attività mirate</t>
  </si>
  <si>
    <t xml:space="preserve">DICEMBRE </t>
  </si>
  <si>
    <t>MAGGIO</t>
  </si>
  <si>
    <t>GIUGNO</t>
  </si>
  <si>
    <t>Festività previste da calendario scolastico nazionale e regionale -Festività natalizie-</t>
  </si>
  <si>
    <t>Festa della Liberazione</t>
  </si>
  <si>
    <t>Festività previste da calendario scolastico nazionale e regionale -FESTA DELLA REPUBBLICA</t>
  </si>
  <si>
    <t>GIORNI DI LEZIONE</t>
  </si>
  <si>
    <t>TOTALE ORE COLLEGIO DOCENTI E INCONTRI SCUOLA FAMIGLIA</t>
  </si>
  <si>
    <t>I GIOVANI RICORDANO LE VITTIME DELLE FOIBE</t>
  </si>
  <si>
    <t>TOTALE ORE CATTEDRA</t>
  </si>
  <si>
    <t>TOTALE ORE PER CONSIGLI E COLLEGI DA EFFETTUARE</t>
  </si>
  <si>
    <t xml:space="preserve">Consigli per classi parallele - adozione libri di testo </t>
  </si>
  <si>
    <t>6° COLLEGIO DOCENTI</t>
  </si>
  <si>
    <t>7° COLLEGIO DOCENTI</t>
  </si>
  <si>
    <t>Giornate della condivisione</t>
  </si>
  <si>
    <t>CONSIGLI DI CLASSE - DOCUMENTO DEL 15 MAGGIO</t>
  </si>
  <si>
    <r>
      <rPr>
        <b/>
        <sz val="11"/>
        <color theme="1"/>
        <rFont val="Calibri"/>
        <family val="2"/>
        <scheme val="minor"/>
      </rPr>
      <t xml:space="preserve">La Dirigente Scolastica
Dott.ssa Elena Mazzarelli
</t>
    </r>
    <r>
      <rPr>
        <sz val="11"/>
        <color theme="1"/>
        <rFont val="Calibri"/>
        <family val="2"/>
        <scheme val="minor"/>
      </rPr>
      <t xml:space="preserve">Firma predisposta a mezzo stampa
secondo l’art. 3 del D.lgs 39/1993 e l’articolo 3bis,
comma 4bis del Codice dell’amm. digitale
</t>
    </r>
  </si>
  <si>
    <t>COLLEGIO DOCENTI</t>
  </si>
  <si>
    <t>Consigli di classe</t>
  </si>
  <si>
    <t>Consigli di classe quadrimestrali: Faicchio/Castelvenere (diurno-serale)</t>
  </si>
  <si>
    <t>Consigli di classe quadrimestrali- sede Faicchio</t>
  </si>
  <si>
    <t>TURISTICO</t>
  </si>
  <si>
    <t>ODONTOTECNICO</t>
  </si>
  <si>
    <t>TRENNIO</t>
  </si>
  <si>
    <t>TRIENNIO</t>
  </si>
  <si>
    <t>Triennio/Serale</t>
  </si>
  <si>
    <t>BIENNIO</t>
  </si>
  <si>
    <t xml:space="preserve">Biennio / Triennio </t>
  </si>
  <si>
    <t>Turistico/Odont.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</si>
  <si>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</si>
  <si>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</t>
  </si>
  <si>
    <t>Riunioni di dipartimento</t>
  </si>
  <si>
    <t>Consegna delle progettazioni disciplinari</t>
  </si>
  <si>
    <t>1° COLLEGIO DOCENTI</t>
  </si>
  <si>
    <t>2° COLLEGIO DOCENTI</t>
  </si>
  <si>
    <t>INIZIO ANNO SCOLASTICO - ORIENTAMENTO IN INGRESSO DEGLI ALUNNI DELLE PRIME CLASSI - VISITA AI LABORATORI - SPIEGAZIONE DELLA MISSION DEL NOSTRO ISTITUTO</t>
  </si>
  <si>
    <t>Consolidamento livelli in ingresso</t>
  </si>
  <si>
    <t>Riunione dipartimantale: progettazione curricolare</t>
  </si>
  <si>
    <t>3° COLLEGIO DOCENTI</t>
  </si>
  <si>
    <t xml:space="preserve">Consigli di classe - insediamento componete genitori ed alunni eletti </t>
  </si>
  <si>
    <t>Biennio</t>
  </si>
  <si>
    <t>Triennio</t>
  </si>
  <si>
    <t>Consigli di classe - sede Castelvenere</t>
  </si>
  <si>
    <t>Consigli di classe- sede Faicchio</t>
  </si>
  <si>
    <t>OPEN DAY</t>
  </si>
  <si>
    <t>5° COLLEGIO DOCENTI</t>
  </si>
  <si>
    <t>Festività previste da calendario scolastico nazionale e regionale - Vacanze Pasquali</t>
  </si>
  <si>
    <t>Festa dei Lavoratori</t>
  </si>
  <si>
    <r>
      <t xml:space="preserve">I </t>
    </r>
    <r>
      <rPr>
        <sz val="10"/>
        <color indexed="10"/>
        <rFont val="Arial"/>
        <family val="2"/>
      </rPr>
      <t>Consigli di classe s</t>
    </r>
    <r>
      <rPr>
        <sz val="11"/>
        <color theme="1"/>
        <rFont val="Calibri"/>
        <family val="2"/>
        <scheme val="minor"/>
      </rPr>
      <t xml:space="preserve">i svolgeranno generalmente in modalità on line attraverso la piattaforma utilizzata per tutto l'anno scolastico. I consigli quadrimestrali si svolgeranno, se l'andamento epidemiologico lo consentirà, in presenza. </t>
    </r>
  </si>
  <si>
    <t>Si ricorda, inoltre, che i docenti in servizio su più scuole sono tenuti a presenziare obbligatoriamente alle riunioni degli organi collegiali indispensabili al funzionamento del c.d.c. In particolare sarà necessaria la partecipazione ai c.d.c. intermedi e finali per la valutazione e relativi all'adozione dei libri di testo.</t>
  </si>
  <si>
    <t>Prove d'ingresso</t>
  </si>
  <si>
    <t>Elezione componente Studenti e Genitori nel consiglio di Classe</t>
  </si>
  <si>
    <t>Termine entro cui svolgere le Elezione per il rinnovo dei componenti del Consiglio di Istituto - La data verrà definita da circolare USR - Campania</t>
  </si>
  <si>
    <t xml:space="preserve">Consigli di classe quadrimestrali e ammissione all'esame di qualifica- sede Castelvenere </t>
  </si>
  <si>
    <t>Esame di qualifica - Sede di Castelvenere (la data può subire variazioni in base alle disponibilità dei funzionari regionali)</t>
  </si>
  <si>
    <t>Festività prevista dal calendario scolastico regionale</t>
  </si>
  <si>
    <t>Festività prevista dal calendario scolastico regionale - Carnevale</t>
  </si>
  <si>
    <t>PLANNING ANNUALE DELLE ATTIVITA' - A.S. 2022-2023</t>
  </si>
  <si>
    <t xml:space="preserve">Festività previste da calendario scolastico nazionale </t>
  </si>
  <si>
    <t>Incontri scuola - famiglia</t>
  </si>
  <si>
    <t>Festività deliberate ex DPR n. 275/1999</t>
  </si>
  <si>
    <t>Triennio / Serale</t>
  </si>
  <si>
    <t>Ultimo giorno delle attività didattiche</t>
  </si>
  <si>
    <t>Turistico</t>
  </si>
  <si>
    <t>Odontotecnico</t>
  </si>
  <si>
    <t>Serale/biennio</t>
  </si>
  <si>
    <t>BIENNIO/Serale</t>
  </si>
  <si>
    <r>
      <t xml:space="preserve">I </t>
    </r>
    <r>
      <rPr>
        <sz val="10"/>
        <color indexed="12"/>
        <rFont val="Arial"/>
        <family val="2"/>
      </rPr>
      <t xml:space="preserve">Collegi dei docenti </t>
    </r>
    <r>
      <rPr>
        <sz val="11"/>
        <color theme="1"/>
        <rFont val="Calibri"/>
        <family val="2"/>
        <scheme val="minor"/>
      </rPr>
      <t>sono programmati, salvo adeguamento a circostanze che potranno sopraggiungere, per tutto l'anno scolastico. Si svolgeranno generalmente in modalità on line attraverso la piattaforma web CISCOWEBEX.</t>
    </r>
  </si>
  <si>
    <t>GIORNATE DELLA CREATIVITA' - ATTIVITA' GESTITA DAGLI ALUNNI- LABORATORI</t>
  </si>
  <si>
    <r>
      <t xml:space="preserve">4° COLLEGIO DOCENTI - </t>
    </r>
    <r>
      <rPr>
        <sz val="10"/>
        <rFont val="Calibri"/>
        <family val="2"/>
        <scheme val="minor"/>
      </rPr>
      <t>GIORNATE DELLA CREATIVITA' - LABORATORI</t>
    </r>
  </si>
  <si>
    <t>Consigli di classe  - sede Castelvenere</t>
  </si>
  <si>
    <t>Consigli di classe - sede Faicchio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</si>
</sst>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[$-410]d\ mmmm\ yyyy;@"/>
    <numFmt numFmtId="166" formatCode="[$-F800]dddd\,\ mmmm\ dd\,\ yyyy"/>
  </numFmts>
  <fonts count="4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4"/>
      <color rgb="FF00B0F0"/>
      <name val="Calibri"/>
      <family val="2"/>
      <scheme val="minor"/>
    </font>
    <font>
      <sz val="12"/>
      <color rgb="FF00B0F0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Arial"/>
      <family val="2"/>
    </font>
    <font>
      <b/>
      <sz val="12"/>
      <color rgb="FF00B0F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22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C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26">
    <xf numFmtId="0" fontId="0" fillId="0" borderId="0" xfId="0"/>
    <xf numFmtId="0" fontId="0" fillId="0" borderId="0" xfId="0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/>
    <xf numFmtId="0" fontId="0" fillId="0" borderId="1" xfId="0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12" fillId="0" borderId="3" xfId="0" applyFont="1" applyBorder="1" applyAlignment="1">
      <alignment vertical="top" wrapText="1"/>
    </xf>
    <xf numFmtId="0" fontId="19" fillId="8" borderId="1" xfId="0" applyFont="1" applyFill="1" applyBorder="1" applyAlignment="1">
      <alignment vertical="top" wrapText="1"/>
    </xf>
    <xf numFmtId="0" fontId="17" fillId="8" borderId="1" xfId="0" applyFont="1" applyFill="1" applyBorder="1" applyAlignment="1">
      <alignment horizontal="right" vertical="top" wrapText="1"/>
    </xf>
    <xf numFmtId="0" fontId="20" fillId="8" borderId="1" xfId="0" applyFont="1" applyFill="1" applyBorder="1" applyAlignment="1">
      <alignment vertical="top" wrapText="1"/>
    </xf>
    <xf numFmtId="0" fontId="2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0" fillId="3" borderId="0" xfId="0" applyFill="1" applyAlignment="1">
      <alignment vertical="top" wrapText="1"/>
    </xf>
    <xf numFmtId="0" fontId="0" fillId="5" borderId="0" xfId="0" applyFill="1" applyAlignment="1">
      <alignment vertical="top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vertical="top" wrapText="1"/>
    </xf>
    <xf numFmtId="0" fontId="0" fillId="3" borderId="1" xfId="0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0" fillId="8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4" fillId="4" borderId="2" xfId="0" applyFont="1" applyFill="1" applyBorder="1" applyAlignment="1">
      <alignment wrapText="1"/>
    </xf>
    <xf numFmtId="0" fontId="16" fillId="0" borderId="1" xfId="0" applyFont="1" applyBorder="1"/>
    <xf numFmtId="0" fontId="7" fillId="0" borderId="0" xfId="0" applyFont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7" fillId="0" borderId="1" xfId="0" applyFont="1" applyBorder="1"/>
    <xf numFmtId="0" fontId="0" fillId="0" borderId="1" xfId="0" applyBorder="1"/>
    <xf numFmtId="0" fontId="27" fillId="0" borderId="0" xfId="0" applyFont="1"/>
    <xf numFmtId="0" fontId="29" fillId="0" borderId="1" xfId="0" applyFont="1" applyBorder="1" applyAlignment="1">
      <alignment vertical="top" wrapText="1"/>
    </xf>
    <xf numFmtId="0" fontId="0" fillId="0" borderId="1" xfId="0" applyBorder="1" applyAlignment="1" applyProtection="1">
      <alignment vertical="top" wrapText="1"/>
      <protection locked="0"/>
    </xf>
    <xf numFmtId="0" fontId="24" fillId="5" borderId="2" xfId="0" applyFont="1" applyFill="1" applyBorder="1" applyAlignment="1">
      <alignment wrapText="1"/>
    </xf>
    <xf numFmtId="0" fontId="24" fillId="5" borderId="15" xfId="0" applyFont="1" applyFill="1" applyBorder="1" applyAlignment="1">
      <alignment wrapText="1"/>
    </xf>
    <xf numFmtId="0" fontId="0" fillId="0" borderId="8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5" borderId="1" xfId="0" applyFill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17" fillId="8" borderId="1" xfId="0" applyFont="1" applyFill="1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12" fillId="0" borderId="4" xfId="0" applyFont="1" applyBorder="1" applyAlignment="1">
      <alignment horizontal="left" vertical="top" wrapText="1"/>
    </xf>
    <xf numFmtId="0" fontId="14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0" fillId="0" borderId="4" xfId="0" applyBorder="1" applyAlignment="1">
      <alignment vertical="top" wrapText="1"/>
    </xf>
    <xf numFmtId="0" fontId="13" fillId="0" borderId="7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top" wrapText="1"/>
    </xf>
    <xf numFmtId="14" fontId="0" fillId="0" borderId="1" xfId="0" applyNumberFormat="1" applyBorder="1" applyAlignment="1">
      <alignment vertical="center" wrapText="1"/>
    </xf>
    <xf numFmtId="14" fontId="0" fillId="3" borderId="1" xfId="0" applyNumberFormat="1" applyFill="1" applyBorder="1" applyAlignment="1">
      <alignment vertical="center" wrapText="1"/>
    </xf>
    <xf numFmtId="0" fontId="24" fillId="4" borderId="19" xfId="0" applyFont="1" applyFill="1" applyBorder="1" applyAlignment="1">
      <alignment wrapText="1"/>
    </xf>
    <xf numFmtId="14" fontId="26" fillId="0" borderId="4" xfId="0" applyNumberFormat="1" applyFont="1" applyBorder="1" applyAlignment="1">
      <alignment vertical="center" wrapText="1"/>
    </xf>
    <xf numFmtId="0" fontId="11" fillId="0" borderId="0" xfId="0" applyFont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0" fontId="0" fillId="3" borderId="1" xfId="0" applyFill="1" applyBorder="1" applyAlignment="1">
      <alignment horizontal="right" vertical="top" wrapText="1"/>
    </xf>
    <xf numFmtId="14" fontId="0" fillId="0" borderId="0" xfId="0" applyNumberFormat="1" applyAlignment="1">
      <alignment vertical="top" wrapText="1"/>
    </xf>
    <xf numFmtId="0" fontId="32" fillId="0" borderId="1" xfId="0" applyFont="1" applyBorder="1" applyAlignment="1">
      <alignment vertical="top" wrapText="1"/>
    </xf>
    <xf numFmtId="0" fontId="34" fillId="0" borderId="0" xfId="0" applyFont="1"/>
    <xf numFmtId="0" fontId="34" fillId="0" borderId="1" xfId="0" applyFont="1" applyBorder="1" applyAlignment="1">
      <alignment vertical="top" wrapText="1"/>
    </xf>
    <xf numFmtId="0" fontId="32" fillId="3" borderId="1" xfId="0" applyFont="1" applyFill="1" applyBorder="1" applyAlignment="1">
      <alignment vertical="top" wrapText="1"/>
    </xf>
    <xf numFmtId="0" fontId="32" fillId="3" borderId="1" xfId="0" applyFont="1" applyFill="1" applyBorder="1" applyAlignment="1">
      <alignment vertical="center" wrapText="1"/>
    </xf>
    <xf numFmtId="0" fontId="32" fillId="5" borderId="1" xfId="0" applyFont="1" applyFill="1" applyBorder="1" applyAlignment="1">
      <alignment vertical="top" wrapText="1"/>
    </xf>
    <xf numFmtId="0" fontId="34" fillId="5" borderId="1" xfId="0" applyFont="1" applyFill="1" applyBorder="1" applyAlignment="1">
      <alignment vertical="top" wrapText="1"/>
    </xf>
    <xf numFmtId="0" fontId="35" fillId="5" borderId="1" xfId="0" applyFont="1" applyFill="1" applyBorder="1" applyAlignment="1">
      <alignment vertical="top" wrapText="1"/>
    </xf>
    <xf numFmtId="0" fontId="31" fillId="5" borderId="1" xfId="0" applyFont="1" applyFill="1" applyBorder="1"/>
    <xf numFmtId="0" fontId="32" fillId="5" borderId="1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vertical="top" wrapText="1"/>
    </xf>
    <xf numFmtId="0" fontId="34" fillId="3" borderId="1" xfId="0" applyFont="1" applyFill="1" applyBorder="1" applyAlignment="1">
      <alignment vertical="top" wrapText="1"/>
    </xf>
    <xf numFmtId="165" fontId="21" fillId="0" borderId="1" xfId="0" applyNumberFormat="1" applyFont="1" applyBorder="1" applyAlignment="1">
      <alignment horizontal="left" vertical="top" wrapText="1"/>
    </xf>
    <xf numFmtId="166" fontId="22" fillId="0" borderId="1" xfId="0" applyNumberFormat="1" applyFont="1" applyBorder="1" applyAlignment="1">
      <alignment horizontal="left" vertical="top" wrapText="1"/>
    </xf>
    <xf numFmtId="166" fontId="22" fillId="3" borderId="1" xfId="0" applyNumberFormat="1" applyFont="1" applyFill="1" applyBorder="1" applyAlignment="1">
      <alignment horizontal="left" vertical="top" wrapText="1"/>
    </xf>
    <xf numFmtId="165" fontId="19" fillId="8" borderId="1" xfId="0" applyNumberFormat="1" applyFont="1" applyFill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13" fillId="5" borderId="1" xfId="0" applyFont="1" applyFill="1" applyBorder="1" applyAlignment="1">
      <alignment vertical="top" wrapText="1"/>
    </xf>
    <xf numFmtId="0" fontId="28" fillId="0" borderId="1" xfId="0" applyFont="1" applyBorder="1" applyAlignment="1">
      <alignment vertical="top" wrapText="1"/>
    </xf>
    <xf numFmtId="166" fontId="0" fillId="3" borderId="1" xfId="0" applyNumberFormat="1" applyFill="1" applyBorder="1" applyAlignment="1">
      <alignment horizontal="left" vertical="top" wrapText="1"/>
    </xf>
    <xf numFmtId="0" fontId="36" fillId="0" borderId="2" xfId="0" applyFont="1" applyBorder="1" applyAlignment="1">
      <alignment wrapText="1"/>
    </xf>
    <xf numFmtId="0" fontId="22" fillId="3" borderId="0" xfId="0" applyFont="1" applyFill="1" applyAlignment="1">
      <alignment vertical="top" wrapText="1"/>
    </xf>
    <xf numFmtId="0" fontId="22" fillId="0" borderId="3" xfId="0" applyFont="1" applyBorder="1" applyAlignment="1">
      <alignment vertical="top" wrapText="1"/>
    </xf>
    <xf numFmtId="0" fontId="36" fillId="0" borderId="18" xfId="0" applyFont="1" applyBorder="1" applyAlignment="1">
      <alignment wrapText="1"/>
    </xf>
    <xf numFmtId="0" fontId="22" fillId="0" borderId="0" xfId="0" applyFont="1" applyAlignment="1">
      <alignment vertical="top" wrapText="1"/>
    </xf>
    <xf numFmtId="0" fontId="37" fillId="0" borderId="1" xfId="0" applyFont="1" applyBorder="1" applyAlignment="1">
      <alignment vertical="top" wrapText="1"/>
    </xf>
    <xf numFmtId="166" fontId="22" fillId="2" borderId="1" xfId="0" applyNumberFormat="1" applyFont="1" applyFill="1" applyBorder="1" applyAlignment="1">
      <alignment horizontal="left" vertical="top" wrapText="1"/>
    </xf>
    <xf numFmtId="0" fontId="28" fillId="5" borderId="1" xfId="0" applyFont="1" applyFill="1" applyBorder="1" applyAlignment="1">
      <alignment vertical="top" wrapText="1"/>
    </xf>
    <xf numFmtId="0" fontId="4" fillId="5" borderId="2" xfId="0" applyFont="1" applyFill="1" applyBorder="1" applyAlignment="1">
      <alignment wrapText="1"/>
    </xf>
    <xf numFmtId="0" fontId="7" fillId="5" borderId="1" xfId="0" applyFont="1" applyFill="1" applyBorder="1" applyAlignment="1">
      <alignment vertical="top" wrapText="1"/>
    </xf>
    <xf numFmtId="0" fontId="29" fillId="5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166" fontId="0" fillId="0" borderId="1" xfId="0" applyNumberFormat="1" applyBorder="1" applyAlignment="1">
      <alignment horizontal="left" vertical="top" wrapText="1"/>
    </xf>
    <xf numFmtId="0" fontId="19" fillId="8" borderId="1" xfId="0" applyFont="1" applyFill="1" applyBorder="1" applyAlignment="1">
      <alignment horizontal="left" vertical="top" wrapText="1"/>
    </xf>
    <xf numFmtId="0" fontId="24" fillId="5" borderId="16" xfId="0" applyFont="1" applyFill="1" applyBorder="1" applyAlignment="1">
      <alignment wrapText="1"/>
    </xf>
    <xf numFmtId="0" fontId="24" fillId="5" borderId="17" xfId="0" applyFont="1" applyFill="1" applyBorder="1" applyAlignment="1">
      <alignment wrapText="1"/>
    </xf>
    <xf numFmtId="0" fontId="24" fillId="5" borderId="1" xfId="0" applyFont="1" applyFill="1" applyBorder="1" applyAlignment="1">
      <alignment wrapText="1"/>
    </xf>
    <xf numFmtId="166" fontId="0" fillId="0" borderId="1" xfId="0" applyNumberFormat="1" applyBorder="1" applyAlignment="1">
      <alignment horizontal="left" vertical="center" wrapText="1"/>
    </xf>
    <xf numFmtId="14" fontId="0" fillId="5" borderId="1" xfId="0" applyNumberFormat="1" applyFill="1" applyBorder="1" applyAlignment="1">
      <alignment vertical="center" wrapText="1"/>
    </xf>
    <xf numFmtId="0" fontId="0" fillId="5" borderId="4" xfId="0" applyFill="1" applyBorder="1" applyAlignment="1">
      <alignment vertical="center" wrapText="1"/>
    </xf>
    <xf numFmtId="166" fontId="0" fillId="5" borderId="1" xfId="0" applyNumberFormat="1" applyFill="1" applyBorder="1" applyAlignment="1">
      <alignment horizontal="left" vertical="center" wrapText="1"/>
    </xf>
    <xf numFmtId="0" fontId="30" fillId="5" borderId="1" xfId="0" applyFont="1" applyFill="1" applyBorder="1" applyAlignment="1">
      <alignment vertical="top" wrapText="1"/>
    </xf>
    <xf numFmtId="0" fontId="7" fillId="5" borderId="0" xfId="0" applyFont="1" applyFill="1" applyAlignment="1">
      <alignment vertical="top" wrapText="1"/>
    </xf>
    <xf numFmtId="0" fontId="7" fillId="5" borderId="1" xfId="0" applyFont="1" applyFill="1" applyBorder="1" applyAlignment="1">
      <alignment vertical="center" wrapText="1"/>
    </xf>
    <xf numFmtId="0" fontId="0" fillId="5" borderId="4" xfId="0" applyFill="1" applyBorder="1" applyAlignment="1">
      <alignment horizontal="right" vertical="center" wrapText="1"/>
    </xf>
    <xf numFmtId="166" fontId="0" fillId="3" borderId="1" xfId="0" applyNumberFormat="1" applyFill="1" applyBorder="1" applyAlignment="1">
      <alignment horizontal="left" vertical="center" wrapText="1"/>
    </xf>
    <xf numFmtId="0" fontId="0" fillId="3" borderId="1" xfId="0" applyFill="1" applyBorder="1" applyAlignment="1">
      <alignment horizontal="right" vertical="center" wrapText="1"/>
    </xf>
    <xf numFmtId="0" fontId="7" fillId="3" borderId="1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left" vertical="top" wrapText="1"/>
    </xf>
    <xf numFmtId="166" fontId="22" fillId="0" borderId="1" xfId="0" applyNumberFormat="1" applyFont="1" applyBorder="1" applyAlignment="1">
      <alignment horizontal="left" vertical="center" wrapText="1"/>
    </xf>
    <xf numFmtId="166" fontId="22" fillId="3" borderId="1" xfId="0" applyNumberFormat="1" applyFont="1" applyFill="1" applyBorder="1" applyAlignment="1">
      <alignment horizontal="left" vertical="center" wrapText="1"/>
    </xf>
    <xf numFmtId="166" fontId="22" fillId="5" borderId="1" xfId="0" applyNumberFormat="1" applyFont="1" applyFill="1" applyBorder="1" applyAlignment="1">
      <alignment horizontal="left" vertical="center" wrapText="1"/>
    </xf>
    <xf numFmtId="166" fontId="22" fillId="5" borderId="4" xfId="0" applyNumberFormat="1" applyFont="1" applyFill="1" applyBorder="1" applyAlignment="1">
      <alignment horizontal="left" vertical="center" wrapText="1"/>
    </xf>
    <xf numFmtId="166" fontId="22" fillId="3" borderId="4" xfId="0" applyNumberFormat="1" applyFont="1" applyFill="1" applyBorder="1" applyAlignment="1">
      <alignment horizontal="left" vertical="center" wrapText="1"/>
    </xf>
    <xf numFmtId="166" fontId="22" fillId="0" borderId="4" xfId="0" applyNumberFormat="1" applyFont="1" applyBorder="1" applyAlignment="1">
      <alignment horizontal="left" vertical="center" wrapText="1"/>
    </xf>
    <xf numFmtId="0" fontId="21" fillId="8" borderId="1" xfId="0" applyFont="1" applyFill="1" applyBorder="1" applyAlignment="1">
      <alignment horizontal="left" vertical="top" wrapText="1"/>
    </xf>
    <xf numFmtId="0" fontId="0" fillId="3" borderId="5" xfId="0" applyFill="1" applyBorder="1" applyAlignment="1">
      <alignment vertical="center" wrapText="1"/>
    </xf>
    <xf numFmtId="166" fontId="0" fillId="0" borderId="1" xfId="0" applyNumberFormat="1" applyBorder="1" applyAlignment="1">
      <alignment vertical="top" wrapText="1"/>
    </xf>
    <xf numFmtId="0" fontId="25" fillId="0" borderId="1" xfId="0" applyFont="1" applyBorder="1" applyAlignment="1">
      <alignment horizontal="center" vertical="top" wrapText="1"/>
    </xf>
    <xf numFmtId="0" fontId="13" fillId="3" borderId="4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0" borderId="4" xfId="0" applyBorder="1" applyAlignment="1">
      <alignment vertical="center" wrapText="1"/>
    </xf>
    <xf numFmtId="166" fontId="23" fillId="0" borderId="1" xfId="0" applyNumberFormat="1" applyFont="1" applyBorder="1" applyAlignment="1">
      <alignment horizontal="left" vertical="top" wrapText="1"/>
    </xf>
    <xf numFmtId="166" fontId="19" fillId="8" borderId="1" xfId="0" applyNumberFormat="1" applyFont="1" applyFill="1" applyBorder="1" applyAlignment="1">
      <alignment horizontal="left" vertical="top" wrapText="1"/>
    </xf>
    <xf numFmtId="166" fontId="0" fillId="0" borderId="0" xfId="0" applyNumberFormat="1" applyAlignment="1">
      <alignment horizontal="left" vertical="top" wrapText="1"/>
    </xf>
    <xf numFmtId="166" fontId="22" fillId="2" borderId="4" xfId="0" applyNumberFormat="1" applyFont="1" applyFill="1" applyBorder="1" applyAlignment="1">
      <alignment horizontal="left" vertical="center" wrapText="1"/>
    </xf>
    <xf numFmtId="166" fontId="0" fillId="2" borderId="1" xfId="0" applyNumberFormat="1" applyFill="1" applyBorder="1" applyAlignment="1">
      <alignment horizontal="left" vertical="center" wrapText="1"/>
    </xf>
    <xf numFmtId="166" fontId="7" fillId="0" borderId="0" xfId="0" applyNumberFormat="1" applyFont="1" applyAlignment="1">
      <alignment horizontal="left" vertical="top" wrapText="1"/>
    </xf>
    <xf numFmtId="0" fontId="0" fillId="5" borderId="8" xfId="0" applyFill="1" applyBorder="1" applyAlignment="1">
      <alignment vertical="center" wrapText="1"/>
    </xf>
    <xf numFmtId="0" fontId="0" fillId="0" borderId="12" xfId="0" applyBorder="1" applyAlignment="1">
      <alignment horizontal="left" vertical="top" wrapText="1"/>
    </xf>
    <xf numFmtId="0" fontId="13" fillId="0" borderId="0" xfId="0" applyFont="1" applyAlignment="1">
      <alignment vertical="top" wrapText="1"/>
    </xf>
    <xf numFmtId="166" fontId="0" fillId="3" borderId="1" xfId="0" applyNumberFormat="1" applyFill="1" applyBorder="1" applyAlignment="1">
      <alignment vertical="top" wrapText="1"/>
    </xf>
    <xf numFmtId="0" fontId="0" fillId="3" borderId="2" xfId="0" applyFill="1" applyBorder="1" applyAlignment="1">
      <alignment wrapText="1"/>
    </xf>
    <xf numFmtId="0" fontId="39" fillId="0" borderId="1" xfId="0" applyFont="1" applyBorder="1" applyAlignment="1">
      <alignment horizontal="center" vertical="top" wrapText="1"/>
    </xf>
    <xf numFmtId="0" fontId="13" fillId="5" borderId="1" xfId="0" applyFont="1" applyFill="1" applyBorder="1"/>
    <xf numFmtId="0" fontId="40" fillId="5" borderId="1" xfId="0" applyFont="1" applyFill="1" applyBorder="1"/>
    <xf numFmtId="0" fontId="13" fillId="3" borderId="1" xfId="0" applyFont="1" applyFill="1" applyBorder="1"/>
    <xf numFmtId="0" fontId="40" fillId="0" borderId="1" xfId="0" applyFont="1" applyBorder="1"/>
    <xf numFmtId="0" fontId="41" fillId="8" borderId="1" xfId="0" applyFont="1" applyFill="1" applyBorder="1" applyAlignment="1">
      <alignment vertical="top" wrapText="1"/>
    </xf>
    <xf numFmtId="0" fontId="40" fillId="0" borderId="0" xfId="0" applyFont="1"/>
    <xf numFmtId="0" fontId="22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42" fillId="9" borderId="1" xfId="0" applyFont="1" applyFill="1" applyBorder="1" applyAlignment="1">
      <alignment vertical="top" wrapText="1"/>
    </xf>
    <xf numFmtId="14" fontId="0" fillId="2" borderId="1" xfId="0" applyNumberFormat="1" applyFill="1" applyBorder="1" applyAlignment="1">
      <alignment vertical="center" wrapText="1"/>
    </xf>
    <xf numFmtId="166" fontId="0" fillId="3" borderId="4" xfId="0" applyNumberFormat="1" applyFill="1" applyBorder="1" applyAlignment="1">
      <alignment horizontal="left" vertical="center" wrapText="1"/>
    </xf>
    <xf numFmtId="0" fontId="0" fillId="3" borderId="4" xfId="0" applyFill="1" applyBorder="1" applyAlignment="1">
      <alignment vertical="center" wrapText="1"/>
    </xf>
    <xf numFmtId="0" fontId="0" fillId="5" borderId="8" xfId="0" applyFill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0" fillId="2" borderId="1" xfId="0" applyFill="1" applyBorder="1"/>
    <xf numFmtId="0" fontId="0" fillId="4" borderId="1" xfId="0" applyFill="1" applyBorder="1"/>
    <xf numFmtId="0" fontId="0" fillId="7" borderId="1" xfId="0" applyFill="1" applyBorder="1"/>
    <xf numFmtId="0" fontId="0" fillId="10" borderId="1" xfId="0" applyFill="1" applyBorder="1"/>
    <xf numFmtId="166" fontId="0" fillId="10" borderId="1" xfId="0" applyNumberFormat="1" applyFill="1" applyBorder="1" applyAlignment="1">
      <alignment horizontal="left" vertical="center" wrapText="1"/>
    </xf>
    <xf numFmtId="0" fontId="0" fillId="10" borderId="1" xfId="0" applyFill="1" applyBorder="1" applyAlignment="1">
      <alignment vertical="center" wrapText="1"/>
    </xf>
    <xf numFmtId="166" fontId="22" fillId="10" borderId="1" xfId="0" applyNumberFormat="1" applyFont="1" applyFill="1" applyBorder="1" applyAlignment="1">
      <alignment horizontal="left" vertical="top" wrapText="1"/>
    </xf>
    <xf numFmtId="0" fontId="0" fillId="10" borderId="1" xfId="0" applyFill="1" applyBorder="1" applyAlignment="1">
      <alignment vertical="top" wrapText="1"/>
    </xf>
    <xf numFmtId="0" fontId="26" fillId="0" borderId="1" xfId="0" applyFont="1" applyBorder="1" applyAlignment="1">
      <alignment vertical="top" wrapText="1"/>
    </xf>
    <xf numFmtId="0" fontId="24" fillId="3" borderId="16" xfId="0" applyFont="1" applyFill="1" applyBorder="1" applyAlignment="1">
      <alignment wrapText="1"/>
    </xf>
    <xf numFmtId="0" fontId="24" fillId="3" borderId="17" xfId="0" applyFont="1" applyFill="1" applyBorder="1" applyAlignment="1">
      <alignment wrapText="1"/>
    </xf>
    <xf numFmtId="0" fontId="0" fillId="0" borderId="8" xfId="0" applyBorder="1" applyAlignment="1">
      <alignment vertical="center" wrapText="1"/>
    </xf>
    <xf numFmtId="0" fontId="22" fillId="0" borderId="8" xfId="0" applyFont="1" applyBorder="1" applyAlignment="1">
      <alignment vertical="center" wrapText="1"/>
    </xf>
    <xf numFmtId="0" fontId="8" fillId="1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/>
    </xf>
    <xf numFmtId="0" fontId="18" fillId="8" borderId="9" xfId="0" applyFont="1" applyFill="1" applyBorder="1" applyAlignment="1">
      <alignment horizontal="center" wrapText="1"/>
    </xf>
    <xf numFmtId="0" fontId="18" fillId="8" borderId="12" xfId="0" applyFont="1" applyFill="1" applyBorder="1" applyAlignment="1">
      <alignment horizontal="center" wrapText="1"/>
    </xf>
    <xf numFmtId="0" fontId="18" fillId="8" borderId="13" xfId="0" applyFont="1" applyFill="1" applyBorder="1" applyAlignment="1">
      <alignment horizontal="center" wrapText="1"/>
    </xf>
    <xf numFmtId="0" fontId="18" fillId="8" borderId="10" xfId="0" applyFont="1" applyFill="1" applyBorder="1" applyAlignment="1">
      <alignment horizontal="center" wrapText="1"/>
    </xf>
    <xf numFmtId="0" fontId="18" fillId="8" borderId="11" xfId="0" applyFont="1" applyFill="1" applyBorder="1" applyAlignment="1">
      <alignment horizontal="center" wrapText="1"/>
    </xf>
    <xf numFmtId="0" fontId="18" fillId="8" borderId="14" xfId="0" applyFont="1" applyFill="1" applyBorder="1" applyAlignment="1">
      <alignment horizontal="center" wrapText="1"/>
    </xf>
    <xf numFmtId="0" fontId="8" fillId="8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164" fontId="9" fillId="0" borderId="1" xfId="1" applyNumberFormat="1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11" fillId="0" borderId="5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7" fontId="18" fillId="6" borderId="10" xfId="0" applyNumberFormat="1" applyFont="1" applyFill="1" applyBorder="1" applyAlignment="1">
      <alignment horizontal="center" vertical="top" wrapText="1"/>
    </xf>
    <xf numFmtId="17" fontId="18" fillId="6" borderId="11" xfId="0" applyNumberFormat="1" applyFont="1" applyFill="1" applyBorder="1" applyAlignment="1">
      <alignment horizontal="center" vertical="top" wrapText="1"/>
    </xf>
    <xf numFmtId="0" fontId="22" fillId="0" borderId="4" xfId="0" applyFont="1" applyBorder="1" applyAlignment="1">
      <alignment horizontal="right" vertical="center" wrapText="1"/>
    </xf>
    <xf numFmtId="0" fontId="22" fillId="0" borderId="7" xfId="0" applyFont="1" applyBorder="1" applyAlignment="1">
      <alignment horizontal="right" vertical="center" wrapText="1"/>
    </xf>
    <xf numFmtId="0" fontId="22" fillId="0" borderId="8" xfId="0" applyFont="1" applyBorder="1" applyAlignment="1">
      <alignment horizontal="right" vertical="center" wrapText="1"/>
    </xf>
    <xf numFmtId="0" fontId="0" fillId="5" borderId="4" xfId="0" applyFill="1" applyBorder="1" applyAlignment="1">
      <alignment horizontal="right" vertical="center" wrapText="1"/>
    </xf>
    <xf numFmtId="0" fontId="0" fillId="5" borderId="7" xfId="0" applyFill="1" applyBorder="1" applyAlignment="1">
      <alignment horizontal="right" vertical="center" wrapText="1"/>
    </xf>
    <xf numFmtId="0" fontId="0" fillId="5" borderId="8" xfId="0" applyFill="1" applyBorder="1" applyAlignment="1">
      <alignment horizontal="right" vertical="center" wrapText="1"/>
    </xf>
    <xf numFmtId="0" fontId="38" fillId="2" borderId="4" xfId="0" applyFont="1" applyFill="1" applyBorder="1" applyAlignment="1">
      <alignment horizontal="center" vertical="center" wrapText="1"/>
    </xf>
    <xf numFmtId="0" fontId="38" fillId="2" borderId="7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right" vertical="top" wrapText="1"/>
    </xf>
    <xf numFmtId="0" fontId="0" fillId="0" borderId="14" xfId="0" applyBorder="1" applyAlignment="1">
      <alignment horizontal="right" vertical="top" wrapText="1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166" fontId="22" fillId="5" borderId="4" xfId="0" applyNumberFormat="1" applyFont="1" applyFill="1" applyBorder="1" applyAlignment="1">
      <alignment horizontal="left" vertical="center" wrapText="1"/>
    </xf>
    <xf numFmtId="166" fontId="22" fillId="5" borderId="8" xfId="0" applyNumberFormat="1" applyFont="1" applyFill="1" applyBorder="1" applyAlignment="1">
      <alignment horizontal="left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166" fontId="0" fillId="0" borderId="12" xfId="0" applyNumberForma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17" fontId="18" fillId="6" borderId="5" xfId="0" applyNumberFormat="1" applyFont="1" applyFill="1" applyBorder="1" applyAlignment="1">
      <alignment horizontal="center" vertical="top" wrapText="1"/>
    </xf>
    <xf numFmtId="17" fontId="18" fillId="6" borderId="6" xfId="0" applyNumberFormat="1" applyFont="1" applyFill="1" applyBorder="1" applyAlignment="1">
      <alignment horizontal="center" vertical="top" wrapText="1"/>
    </xf>
    <xf numFmtId="17" fontId="18" fillId="6" borderId="3" xfId="0" applyNumberFormat="1" applyFont="1" applyFill="1" applyBorder="1" applyAlignment="1">
      <alignment horizontal="center" vertical="top" wrapText="1"/>
    </xf>
  </cellXfs>
  <cellStyles count="2">
    <cellStyle name="Migliaia" xfId="1" builtinId="3"/>
    <cellStyle name="Normale" xfId="0" builtinId="0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FF"/>
      <color rgb="FF7F55D3"/>
      <color rgb="FF7937F1"/>
      <color rgb="FF6D4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opLeftCell="A10" workbookViewId="0">
      <selection activeCell="J10" sqref="J10"/>
    </sheetView>
  </sheetViews>
  <sheetFormatPr defaultRowHeight="14.5" x14ac:dyDescent="0.35"/>
  <cols>
    <col min="1" max="1" width="12.453125" customWidth="1"/>
    <col min="2" max="2" width="12.08984375" customWidth="1"/>
    <col min="5" max="5" width="11.36328125" customWidth="1"/>
    <col min="6" max="6" width="12.08984375" customWidth="1"/>
    <col min="7" max="7" width="21" customWidth="1"/>
  </cols>
  <sheetData>
    <row r="1" spans="1:9" ht="15" customHeight="1" x14ac:dyDescent="0.35">
      <c r="A1" s="177" t="s">
        <v>90</v>
      </c>
      <c r="B1" s="178"/>
      <c r="C1" s="178"/>
      <c r="D1" s="178"/>
      <c r="E1" s="178"/>
      <c r="F1" s="178"/>
      <c r="G1" s="179"/>
    </row>
    <row r="2" spans="1:9" ht="40.5" customHeight="1" x14ac:dyDescent="0.35">
      <c r="A2" s="180"/>
      <c r="B2" s="181"/>
      <c r="C2" s="181"/>
      <c r="D2" s="181"/>
      <c r="E2" s="181"/>
      <c r="F2" s="181"/>
      <c r="G2" s="182"/>
    </row>
    <row r="5" spans="1:9" ht="21" x14ac:dyDescent="0.5">
      <c r="A5" s="176" t="s">
        <v>12</v>
      </c>
      <c r="B5" s="176"/>
      <c r="C5" s="176"/>
      <c r="D5" s="176"/>
      <c r="E5" s="176"/>
      <c r="F5" s="176"/>
      <c r="G5" s="33">
        <f>'SETTEMBRE 2022'!F33+'OTTOBRE 2022'!F34+'NOVEMBRE 2022'!F33+'DICEMBRE 2022'!F34+'GENNAIO 2023'!F34+'FEBBRAIO 2023'!F32+'MARZO 2023'!F34+'APRILE 2023'!F33+'MAGGIO 2023'!F34+'GIUGNO 2023'!F33</f>
        <v>203</v>
      </c>
    </row>
    <row r="6" spans="1:9" ht="21" x14ac:dyDescent="0.5">
      <c r="A6" s="176" t="s">
        <v>40</v>
      </c>
      <c r="B6" s="176"/>
      <c r="C6" s="176"/>
      <c r="D6" s="176"/>
      <c r="E6" s="176"/>
      <c r="F6" s="176"/>
      <c r="G6" s="33">
        <f>'SETTEMBRE 2022'!E33+'OTTOBRE 2022'!E34+'NOVEMBRE 2022'!E33+'DICEMBRE 2022'!E34+'GENNAIO 2023'!E34+'FEBBRAIO 2023'!E32+'MARZO 2023'!E34+'APRILE 2023'!E33+'MAGGIO 2023'!E34+'GIUGNO 2023'!E33</f>
        <v>40</v>
      </c>
    </row>
    <row r="8" spans="1:9" x14ac:dyDescent="0.35">
      <c r="A8" t="s">
        <v>16</v>
      </c>
    </row>
    <row r="9" spans="1:9" x14ac:dyDescent="0.35">
      <c r="A9" t="s">
        <v>17</v>
      </c>
    </row>
    <row r="11" spans="1:9" ht="50.25" customHeight="1" x14ac:dyDescent="0.45">
      <c r="A11" s="175" t="s">
        <v>100</v>
      </c>
      <c r="B11" s="175"/>
      <c r="C11" s="175"/>
      <c r="D11" s="175"/>
      <c r="E11" s="175"/>
      <c r="F11" s="175"/>
      <c r="G11" s="175"/>
      <c r="I11" s="21"/>
    </row>
    <row r="12" spans="1:9" ht="47.25" customHeight="1" x14ac:dyDescent="0.45">
      <c r="A12" s="175" t="s">
        <v>81</v>
      </c>
      <c r="B12" s="175"/>
      <c r="C12" s="175"/>
      <c r="D12" s="175"/>
      <c r="E12" s="175"/>
      <c r="F12" s="175"/>
      <c r="G12" s="175"/>
      <c r="I12" s="21"/>
    </row>
    <row r="13" spans="1:9" ht="18.5" x14ac:dyDescent="0.45">
      <c r="I13" s="21"/>
    </row>
    <row r="14" spans="1:9" ht="18.5" x14ac:dyDescent="0.45">
      <c r="A14" t="s">
        <v>13</v>
      </c>
      <c r="I14" s="21"/>
    </row>
    <row r="15" spans="1:9" ht="18.5" x14ac:dyDescent="0.45">
      <c r="A15" t="s">
        <v>14</v>
      </c>
      <c r="I15" s="21"/>
    </row>
    <row r="16" spans="1:9" ht="18.5" x14ac:dyDescent="0.45">
      <c r="G16" s="21"/>
      <c r="I16" s="21"/>
    </row>
    <row r="17" spans="1:14" ht="30" customHeight="1" x14ac:dyDescent="0.45">
      <c r="C17" s="183" t="s">
        <v>42</v>
      </c>
      <c r="D17" s="183"/>
      <c r="E17" s="183" t="s">
        <v>43</v>
      </c>
      <c r="F17" s="183"/>
      <c r="I17" s="21"/>
    </row>
    <row r="18" spans="1:14" ht="18.5" x14ac:dyDescent="0.45">
      <c r="C18" s="184">
        <v>18</v>
      </c>
      <c r="D18" s="184"/>
      <c r="E18" s="185">
        <f t="shared" ref="E18:E24" si="0">C18/18*40</f>
        <v>40</v>
      </c>
      <c r="F18" s="185"/>
      <c r="I18" s="21"/>
    </row>
    <row r="19" spans="1:14" ht="18.5" x14ac:dyDescent="0.45">
      <c r="C19" s="184">
        <v>15</v>
      </c>
      <c r="D19" s="184"/>
      <c r="E19" s="185">
        <f t="shared" si="0"/>
        <v>33.333333333333336</v>
      </c>
      <c r="F19" s="185"/>
    </row>
    <row r="20" spans="1:14" ht="18.5" x14ac:dyDescent="0.45">
      <c r="C20" s="184">
        <v>12</v>
      </c>
      <c r="D20" s="184"/>
      <c r="E20" s="185">
        <f t="shared" si="0"/>
        <v>26.666666666666664</v>
      </c>
      <c r="F20" s="185"/>
    </row>
    <row r="21" spans="1:14" ht="18.5" x14ac:dyDescent="0.45">
      <c r="C21" s="184">
        <v>9</v>
      </c>
      <c r="D21" s="184"/>
      <c r="E21" s="185">
        <f t="shared" si="0"/>
        <v>20</v>
      </c>
      <c r="F21" s="185"/>
    </row>
    <row r="22" spans="1:14" ht="18.5" x14ac:dyDescent="0.45">
      <c r="C22" s="188">
        <v>6</v>
      </c>
      <c r="D22" s="189"/>
      <c r="E22" s="185">
        <f t="shared" si="0"/>
        <v>13.333333333333332</v>
      </c>
      <c r="F22" s="185"/>
    </row>
    <row r="23" spans="1:14" ht="18.5" x14ac:dyDescent="0.45">
      <c r="C23" s="188">
        <v>4</v>
      </c>
      <c r="D23" s="189"/>
      <c r="E23" s="185">
        <f t="shared" si="0"/>
        <v>8.8888888888888893</v>
      </c>
      <c r="F23" s="185"/>
      <c r="I23" s="37"/>
    </row>
    <row r="24" spans="1:14" ht="18.5" x14ac:dyDescent="0.45">
      <c r="C24" s="188">
        <v>2</v>
      </c>
      <c r="D24" s="189"/>
      <c r="E24" s="185">
        <f t="shared" si="0"/>
        <v>4.4444444444444446</v>
      </c>
      <c r="F24" s="185"/>
    </row>
    <row r="25" spans="1:14" ht="12" customHeight="1" x14ac:dyDescent="0.45">
      <c r="C25" s="66"/>
      <c r="D25" s="66"/>
      <c r="E25" s="67"/>
      <c r="F25" s="67"/>
    </row>
    <row r="26" spans="1:14" ht="65.25" customHeight="1" x14ac:dyDescent="0.45">
      <c r="A26" s="175" t="s">
        <v>82</v>
      </c>
      <c r="B26" s="175"/>
      <c r="C26" s="175"/>
      <c r="D26" s="175"/>
      <c r="E26" s="175"/>
      <c r="F26" s="175"/>
      <c r="G26" s="175"/>
      <c r="K26" s="20"/>
      <c r="L26" s="21"/>
      <c r="M26" s="21"/>
      <c r="N26" s="21"/>
    </row>
    <row r="28" spans="1:14" x14ac:dyDescent="0.35">
      <c r="A28" s="159"/>
      <c r="B28" t="s">
        <v>31</v>
      </c>
    </row>
    <row r="29" spans="1:14" x14ac:dyDescent="0.35">
      <c r="A29" s="160"/>
      <c r="B29" t="s">
        <v>30</v>
      </c>
    </row>
    <row r="30" spans="1:14" ht="30.75" customHeight="1" x14ac:dyDescent="0.35">
      <c r="A30" s="161"/>
      <c r="B30" t="s">
        <v>47</v>
      </c>
      <c r="E30" s="190" t="s">
        <v>49</v>
      </c>
      <c r="F30" s="191"/>
      <c r="G30" s="191"/>
    </row>
    <row r="31" spans="1:14" x14ac:dyDescent="0.35">
      <c r="A31" s="38"/>
      <c r="B31" s="40" t="s">
        <v>50</v>
      </c>
      <c r="E31" s="191"/>
      <c r="F31" s="191"/>
      <c r="G31" s="191"/>
    </row>
    <row r="32" spans="1:14" ht="17.25" customHeight="1" x14ac:dyDescent="0.35">
      <c r="A32" s="39"/>
      <c r="B32" s="187" t="s">
        <v>51</v>
      </c>
      <c r="C32" s="187"/>
      <c r="E32" s="191"/>
      <c r="F32" s="191"/>
      <c r="G32" s="191"/>
    </row>
    <row r="33" spans="1:7" ht="15" customHeight="1" x14ac:dyDescent="0.35">
      <c r="A33" s="39"/>
      <c r="B33" s="187" t="s">
        <v>64</v>
      </c>
      <c r="C33" s="187"/>
      <c r="D33" s="187"/>
      <c r="E33" s="191"/>
      <c r="F33" s="191"/>
      <c r="G33" s="191"/>
    </row>
    <row r="34" spans="1:7" x14ac:dyDescent="0.35">
      <c r="A34" s="162"/>
      <c r="B34" t="s">
        <v>93</v>
      </c>
      <c r="E34" s="191"/>
      <c r="F34" s="191"/>
      <c r="G34" s="191"/>
    </row>
    <row r="35" spans="1:7" ht="57.75" customHeight="1" x14ac:dyDescent="0.35">
      <c r="A35" s="186" t="s">
        <v>18</v>
      </c>
      <c r="B35" s="186"/>
      <c r="C35" s="186"/>
      <c r="D35" s="186"/>
      <c r="E35" s="186"/>
      <c r="F35" s="186"/>
      <c r="G35" s="186"/>
    </row>
    <row r="36" spans="1:7" ht="28.5" customHeight="1" x14ac:dyDescent="0.35"/>
  </sheetData>
  <mergeCells count="26">
    <mergeCell ref="A35:G35"/>
    <mergeCell ref="E19:F19"/>
    <mergeCell ref="E20:F20"/>
    <mergeCell ref="E21:F21"/>
    <mergeCell ref="C19:D19"/>
    <mergeCell ref="C20:D20"/>
    <mergeCell ref="B33:D33"/>
    <mergeCell ref="C24:D24"/>
    <mergeCell ref="E24:F24"/>
    <mergeCell ref="C21:D21"/>
    <mergeCell ref="C22:D22"/>
    <mergeCell ref="E22:F22"/>
    <mergeCell ref="C23:D23"/>
    <mergeCell ref="E23:F23"/>
    <mergeCell ref="E30:G34"/>
    <mergeCell ref="B32:C32"/>
    <mergeCell ref="A26:G26"/>
    <mergeCell ref="A5:F5"/>
    <mergeCell ref="A6:F6"/>
    <mergeCell ref="A1:G2"/>
    <mergeCell ref="C17:D17"/>
    <mergeCell ref="C18:D18"/>
    <mergeCell ref="E17:F17"/>
    <mergeCell ref="E18:F18"/>
    <mergeCell ref="A12:G12"/>
    <mergeCell ref="A11:G11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36"/>
  <sheetViews>
    <sheetView topLeftCell="A111" zoomScaleNormal="100" workbookViewId="0">
      <selection activeCell="D21" sqref="D21"/>
    </sheetView>
  </sheetViews>
  <sheetFormatPr defaultColWidth="9.08984375" defaultRowHeight="14.5" x14ac:dyDescent="0.35"/>
  <cols>
    <col min="1" max="1" width="29.08984375" style="46" customWidth="1"/>
    <col min="2" max="2" width="62" style="1" customWidth="1"/>
    <col min="3" max="3" width="16" style="26" customWidth="1"/>
    <col min="4" max="4" width="15.36328125" style="26" customWidth="1"/>
    <col min="5" max="5" width="7.6328125" style="1" customWidth="1"/>
    <col min="6" max="6" width="7.36328125" style="1" customWidth="1"/>
    <col min="7" max="16384" width="9.08984375" style="1"/>
  </cols>
  <sheetData>
    <row r="1" spans="1:6" ht="31.5" customHeight="1" x14ac:dyDescent="0.35">
      <c r="A1" s="192" t="s">
        <v>34</v>
      </c>
      <c r="B1" s="193"/>
      <c r="C1" s="193"/>
      <c r="D1" s="193"/>
      <c r="E1" s="193"/>
      <c r="F1" s="193"/>
    </row>
    <row r="2" spans="1:6" ht="42" x14ac:dyDescent="0.35">
      <c r="A2" s="48" t="s">
        <v>3</v>
      </c>
      <c r="B2" s="15" t="s">
        <v>0</v>
      </c>
      <c r="C2" s="16" t="s">
        <v>1</v>
      </c>
      <c r="D2" s="16" t="s">
        <v>2</v>
      </c>
      <c r="E2" s="17" t="s">
        <v>15</v>
      </c>
      <c r="F2" s="17" t="s">
        <v>39</v>
      </c>
    </row>
    <row r="3" spans="1:6" ht="18.75" customHeight="1" x14ac:dyDescent="0.35">
      <c r="A3" s="84">
        <v>45047</v>
      </c>
      <c r="B3" s="80" t="s">
        <v>80</v>
      </c>
      <c r="C3" s="23"/>
      <c r="D3" s="23"/>
      <c r="E3" s="6"/>
      <c r="F3" s="6"/>
    </row>
    <row r="4" spans="1:6" ht="18.75" customHeight="1" x14ac:dyDescent="0.35">
      <c r="A4" s="83">
        <v>45048</v>
      </c>
      <c r="B4" s="4"/>
      <c r="C4" s="25"/>
      <c r="D4" s="25"/>
      <c r="E4" s="4"/>
      <c r="F4" s="4">
        <v>1</v>
      </c>
    </row>
    <row r="5" spans="1:6" ht="18.75" customHeight="1" x14ac:dyDescent="0.35">
      <c r="A5" s="83">
        <v>45049</v>
      </c>
      <c r="B5" s="4"/>
      <c r="C5" s="25"/>
      <c r="D5" s="25"/>
      <c r="E5" s="4"/>
      <c r="F5" s="4">
        <v>1</v>
      </c>
    </row>
    <row r="6" spans="1:6" ht="18.75" customHeight="1" x14ac:dyDescent="0.35">
      <c r="A6" s="83">
        <v>45050</v>
      </c>
      <c r="B6" s="4"/>
      <c r="C6" s="25"/>
      <c r="D6" s="25"/>
      <c r="E6" s="4"/>
      <c r="F6" s="4">
        <v>1</v>
      </c>
    </row>
    <row r="7" spans="1:6" ht="18.75" customHeight="1" x14ac:dyDescent="0.35">
      <c r="A7" s="83">
        <v>45051</v>
      </c>
      <c r="B7" s="4"/>
      <c r="C7" s="25"/>
      <c r="D7" s="25"/>
      <c r="E7" s="4"/>
      <c r="F7" s="4">
        <v>1</v>
      </c>
    </row>
    <row r="8" spans="1:6" ht="18.75" customHeight="1" x14ac:dyDescent="0.35">
      <c r="A8" s="83">
        <v>45052</v>
      </c>
      <c r="B8" s="4"/>
      <c r="C8" s="25"/>
      <c r="D8" s="25"/>
      <c r="E8" s="4"/>
      <c r="F8" s="4">
        <v>1</v>
      </c>
    </row>
    <row r="9" spans="1:6" ht="18.75" customHeight="1" x14ac:dyDescent="0.35">
      <c r="A9" s="84">
        <v>45053</v>
      </c>
      <c r="B9" s="6"/>
      <c r="C9" s="23"/>
      <c r="D9" s="23"/>
      <c r="E9" s="6"/>
      <c r="F9" s="6"/>
    </row>
    <row r="10" spans="1:6" ht="18.75" customHeight="1" x14ac:dyDescent="0.35">
      <c r="A10" s="83">
        <v>45054</v>
      </c>
      <c r="B10" s="4"/>
      <c r="C10" s="25"/>
      <c r="D10" s="25"/>
      <c r="E10" s="4"/>
      <c r="F10" s="4">
        <v>1</v>
      </c>
    </row>
    <row r="11" spans="1:6" ht="18.75" customHeight="1" x14ac:dyDescent="0.35">
      <c r="A11" s="83">
        <v>45055</v>
      </c>
      <c r="B11" s="88" t="s">
        <v>48</v>
      </c>
      <c r="C11" s="25"/>
      <c r="D11" s="25"/>
      <c r="E11" s="220">
        <v>3</v>
      </c>
      <c r="F11" s="4">
        <v>1</v>
      </c>
    </row>
    <row r="12" spans="1:6" ht="18.75" customHeight="1" x14ac:dyDescent="0.3">
      <c r="A12" s="83">
        <v>45056</v>
      </c>
      <c r="B12" s="88" t="s">
        <v>44</v>
      </c>
      <c r="C12" s="24"/>
      <c r="D12" s="167" t="s">
        <v>60</v>
      </c>
      <c r="E12" s="221"/>
      <c r="F12" s="4">
        <v>1</v>
      </c>
    </row>
    <row r="13" spans="1:6" ht="18.5" x14ac:dyDescent="0.35">
      <c r="A13" s="83">
        <v>45057</v>
      </c>
      <c r="B13" s="88" t="s">
        <v>44</v>
      </c>
      <c r="C13" s="25"/>
      <c r="D13" s="167" t="s">
        <v>94</v>
      </c>
      <c r="E13" s="221"/>
      <c r="F13" s="4">
        <v>1</v>
      </c>
    </row>
    <row r="14" spans="1:6" ht="18.5" x14ac:dyDescent="0.35">
      <c r="A14" s="83">
        <v>45058</v>
      </c>
      <c r="B14" s="88" t="s">
        <v>44</v>
      </c>
      <c r="C14" s="167" t="s">
        <v>61</v>
      </c>
      <c r="D14" s="25"/>
      <c r="E14" s="222"/>
      <c r="F14" s="4">
        <v>1</v>
      </c>
    </row>
    <row r="15" spans="1:6" ht="18.75" customHeight="1" x14ac:dyDescent="0.35">
      <c r="A15" s="83">
        <v>45059</v>
      </c>
      <c r="B15" s="88"/>
      <c r="C15" s="25"/>
      <c r="E15" s="4"/>
      <c r="F15" s="4">
        <v>1</v>
      </c>
    </row>
    <row r="16" spans="1:6" ht="18.75" customHeight="1" x14ac:dyDescent="0.35">
      <c r="A16" s="84">
        <v>45060</v>
      </c>
      <c r="B16" s="6"/>
      <c r="C16" s="23"/>
      <c r="D16" s="23"/>
      <c r="E16" s="6"/>
      <c r="F16" s="6"/>
    </row>
    <row r="17" spans="1:6" ht="18.75" customHeight="1" x14ac:dyDescent="0.35">
      <c r="A17" s="83">
        <v>45061</v>
      </c>
      <c r="B17" s="4"/>
      <c r="C17" s="25"/>
      <c r="D17" s="25"/>
      <c r="E17" s="4"/>
      <c r="F17" s="4">
        <v>1</v>
      </c>
    </row>
    <row r="18" spans="1:6" ht="18.75" customHeight="1" x14ac:dyDescent="0.35">
      <c r="A18" s="83">
        <v>45062</v>
      </c>
      <c r="B18" s="22" t="s">
        <v>45</v>
      </c>
      <c r="C18" s="25"/>
      <c r="D18" s="25"/>
      <c r="E18" s="4">
        <v>3</v>
      </c>
      <c r="F18" s="4">
        <v>1</v>
      </c>
    </row>
    <row r="19" spans="1:6" ht="18.75" customHeight="1" x14ac:dyDescent="0.35">
      <c r="A19" s="83">
        <v>45063</v>
      </c>
      <c r="B19" s="4"/>
      <c r="C19" s="25"/>
      <c r="D19" s="25"/>
      <c r="E19" s="4"/>
      <c r="F19" s="4">
        <v>1</v>
      </c>
    </row>
    <row r="20" spans="1:6" ht="18.75" customHeight="1" x14ac:dyDescent="0.35">
      <c r="A20" s="83">
        <v>45064</v>
      </c>
      <c r="B20" s="4" t="s">
        <v>24</v>
      </c>
      <c r="C20" s="25"/>
      <c r="D20" s="25"/>
      <c r="E20" s="4"/>
      <c r="F20" s="4">
        <v>1</v>
      </c>
    </row>
    <row r="21" spans="1:6" ht="18.75" customHeight="1" x14ac:dyDescent="0.35">
      <c r="A21" s="83">
        <v>45065</v>
      </c>
      <c r="B21" s="4" t="s">
        <v>24</v>
      </c>
      <c r="C21" s="1"/>
      <c r="D21" s="25"/>
      <c r="E21" s="4"/>
      <c r="F21" s="4">
        <v>1</v>
      </c>
    </row>
    <row r="22" spans="1:6" ht="18.75" customHeight="1" x14ac:dyDescent="0.35">
      <c r="A22" s="83">
        <v>45066</v>
      </c>
      <c r="B22" s="4" t="s">
        <v>24</v>
      </c>
      <c r="C22" s="25"/>
      <c r="D22" s="25"/>
      <c r="E22" s="4"/>
      <c r="F22" s="4">
        <v>1</v>
      </c>
    </row>
    <row r="23" spans="1:6" ht="18.75" customHeight="1" x14ac:dyDescent="0.35">
      <c r="A23" s="84">
        <v>45067</v>
      </c>
      <c r="B23" s="6"/>
      <c r="C23" s="23"/>
      <c r="D23" s="23"/>
      <c r="E23" s="6"/>
      <c r="F23" s="6"/>
    </row>
    <row r="24" spans="1:6" ht="18.75" customHeight="1" x14ac:dyDescent="0.35">
      <c r="A24" s="83">
        <v>45068</v>
      </c>
      <c r="B24" s="4" t="s">
        <v>24</v>
      </c>
      <c r="C24" s="25"/>
      <c r="D24" s="25"/>
      <c r="E24" s="4"/>
      <c r="F24" s="4">
        <v>1</v>
      </c>
    </row>
    <row r="25" spans="1:6" ht="18.75" customHeight="1" x14ac:dyDescent="0.35">
      <c r="A25" s="83">
        <v>45069</v>
      </c>
      <c r="B25" s="4" t="s">
        <v>24</v>
      </c>
      <c r="C25" s="25"/>
      <c r="D25" s="25"/>
      <c r="E25" s="4"/>
      <c r="F25" s="4">
        <v>1</v>
      </c>
    </row>
    <row r="26" spans="1:6" ht="18.75" customHeight="1" x14ac:dyDescent="0.35">
      <c r="A26" s="83">
        <v>45070</v>
      </c>
      <c r="B26" s="4" t="s">
        <v>24</v>
      </c>
      <c r="C26" s="25"/>
      <c r="D26" s="25"/>
      <c r="E26" s="4"/>
      <c r="F26" s="4">
        <v>1</v>
      </c>
    </row>
    <row r="27" spans="1:6" ht="18.75" customHeight="1" x14ac:dyDescent="0.35">
      <c r="A27" s="83">
        <v>45071</v>
      </c>
      <c r="B27" s="4" t="s">
        <v>24</v>
      </c>
      <c r="C27" s="25"/>
      <c r="D27" s="25"/>
      <c r="E27" s="4"/>
      <c r="F27" s="4">
        <v>1</v>
      </c>
    </row>
    <row r="28" spans="1:6" ht="18.75" customHeight="1" x14ac:dyDescent="0.35">
      <c r="A28" s="83">
        <v>45072</v>
      </c>
      <c r="B28" s="4" t="s">
        <v>24</v>
      </c>
      <c r="C28" s="25"/>
      <c r="D28" s="25"/>
      <c r="E28" s="4"/>
      <c r="F28" s="4">
        <v>1</v>
      </c>
    </row>
    <row r="29" spans="1:6" ht="18.75" customHeight="1" x14ac:dyDescent="0.35">
      <c r="A29" s="83">
        <v>45073</v>
      </c>
      <c r="B29" s="4" t="s">
        <v>24</v>
      </c>
      <c r="C29" s="25"/>
      <c r="D29" s="25"/>
      <c r="E29" s="4"/>
      <c r="F29" s="4">
        <v>1</v>
      </c>
    </row>
    <row r="30" spans="1:6" ht="18.75" customHeight="1" x14ac:dyDescent="0.35">
      <c r="A30" s="84">
        <v>45074</v>
      </c>
      <c r="B30" s="6"/>
      <c r="C30" s="23"/>
      <c r="D30" s="23"/>
      <c r="E30" s="6"/>
      <c r="F30" s="6"/>
    </row>
    <row r="31" spans="1:6" ht="18.75" customHeight="1" x14ac:dyDescent="0.35">
      <c r="A31" s="83">
        <v>45075</v>
      </c>
      <c r="B31" s="4" t="s">
        <v>24</v>
      </c>
      <c r="C31" s="25"/>
      <c r="D31" s="25"/>
      <c r="E31" s="4"/>
      <c r="F31" s="4">
        <v>1</v>
      </c>
    </row>
    <row r="32" spans="1:6" ht="18.75" customHeight="1" x14ac:dyDescent="0.35">
      <c r="A32" s="83">
        <v>45076</v>
      </c>
      <c r="B32" s="4" t="s">
        <v>24</v>
      </c>
      <c r="C32" s="25"/>
      <c r="D32" s="25"/>
      <c r="E32" s="4"/>
      <c r="F32" s="4">
        <v>1</v>
      </c>
    </row>
    <row r="33" spans="1:6" ht="18.75" customHeight="1" x14ac:dyDescent="0.35">
      <c r="A33" s="83">
        <v>45077</v>
      </c>
      <c r="B33" s="4" t="s">
        <v>24</v>
      </c>
      <c r="C33" s="25"/>
      <c r="D33" s="25"/>
      <c r="E33" s="4"/>
      <c r="F33" s="4">
        <v>1</v>
      </c>
    </row>
    <row r="34" spans="1:6" ht="28.5" x14ac:dyDescent="0.35">
      <c r="A34" s="125" t="s">
        <v>29</v>
      </c>
      <c r="B34" s="13">
        <f>F34</f>
        <v>26</v>
      </c>
      <c r="C34" s="27"/>
      <c r="D34" s="27"/>
      <c r="E34" s="14">
        <f>SUM(E4:E33)</f>
        <v>6</v>
      </c>
      <c r="F34" s="14">
        <f>SUM(F4:F33)</f>
        <v>26</v>
      </c>
    </row>
    <row r="35" spans="1:6" x14ac:dyDescent="0.35">
      <c r="B35" s="53"/>
      <c r="C35" s="53"/>
      <c r="D35" s="53"/>
      <c r="E35" s="53"/>
      <c r="F35" s="53"/>
    </row>
    <row r="36" spans="1:6" ht="15" customHeight="1" x14ac:dyDescent="0.35">
      <c r="A36" s="140" t="s">
        <v>18</v>
      </c>
      <c r="B36" s="26"/>
      <c r="E36" s="26"/>
      <c r="F36" s="26"/>
    </row>
  </sheetData>
  <mergeCells count="2">
    <mergeCell ref="A1:F1"/>
    <mergeCell ref="E11:E14"/>
  </mergeCells>
  <pageMargins left="1.9685039370078741" right="0.70866141732283472" top="0.74803149606299213" bottom="0.74803149606299213" header="0.31496062992125984" footer="0.31496062992125984"/>
  <pageSetup paperSize="9" scale="67" orientation="landscape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41"/>
  <sheetViews>
    <sheetView topLeftCell="A6" workbookViewId="0">
      <selection activeCell="B8" sqref="B8"/>
    </sheetView>
  </sheetViews>
  <sheetFormatPr defaultColWidth="9.08984375" defaultRowHeight="14.5" x14ac:dyDescent="0.35"/>
  <cols>
    <col min="1" max="1" width="26.54296875" style="1" customWidth="1"/>
    <col min="2" max="2" width="80.453125" style="1" customWidth="1"/>
    <col min="3" max="3" width="15.08984375" style="1" customWidth="1"/>
    <col min="4" max="4" width="15.36328125" style="1" customWidth="1"/>
    <col min="5" max="5" width="7.6328125" style="1" customWidth="1"/>
    <col min="6" max="6" width="7.36328125" style="1" customWidth="1"/>
    <col min="7" max="16384" width="9.08984375" style="1"/>
  </cols>
  <sheetData>
    <row r="1" spans="1:6" ht="31.5" customHeight="1" x14ac:dyDescent="0.35">
      <c r="A1" s="192" t="s">
        <v>35</v>
      </c>
      <c r="B1" s="193"/>
      <c r="C1" s="193"/>
      <c r="D1" s="193"/>
      <c r="E1" s="193"/>
      <c r="F1" s="193"/>
    </row>
    <row r="2" spans="1:6" ht="42" x14ac:dyDescent="0.35">
      <c r="A2" s="15" t="s">
        <v>3</v>
      </c>
      <c r="B2" s="15" t="s">
        <v>0</v>
      </c>
      <c r="C2" s="16" t="s">
        <v>1</v>
      </c>
      <c r="D2" s="16" t="s">
        <v>2</v>
      </c>
      <c r="E2" s="17" t="s">
        <v>15</v>
      </c>
      <c r="F2" s="17" t="s">
        <v>39</v>
      </c>
    </row>
    <row r="3" spans="1:6" ht="18.75" customHeight="1" x14ac:dyDescent="0.35">
      <c r="A3" s="83">
        <v>45078</v>
      </c>
      <c r="C3" s="4"/>
      <c r="D3" s="4"/>
      <c r="E3" s="4"/>
      <c r="F3" s="4">
        <v>1</v>
      </c>
    </row>
    <row r="4" spans="1:6" ht="15.5" x14ac:dyDescent="0.35">
      <c r="A4" s="84">
        <v>45079</v>
      </c>
      <c r="B4" s="6" t="s">
        <v>38</v>
      </c>
      <c r="C4" s="6"/>
      <c r="D4" s="6"/>
      <c r="E4" s="6"/>
      <c r="F4" s="6"/>
    </row>
    <row r="5" spans="1:6" ht="18.75" customHeight="1" x14ac:dyDescent="0.35">
      <c r="A5" s="165">
        <v>45080</v>
      </c>
      <c r="B5" s="164" t="s">
        <v>93</v>
      </c>
      <c r="C5" s="172" t="s">
        <v>26</v>
      </c>
      <c r="D5" s="172" t="s">
        <v>26</v>
      </c>
      <c r="E5" s="164"/>
      <c r="F5" s="166"/>
    </row>
    <row r="6" spans="1:6" ht="18.75" customHeight="1" x14ac:dyDescent="0.35">
      <c r="A6" s="84">
        <v>45081</v>
      </c>
      <c r="B6" s="6"/>
      <c r="C6" s="6"/>
      <c r="D6" s="6"/>
      <c r="E6" s="6"/>
      <c r="F6" s="6"/>
    </row>
    <row r="7" spans="1:6" ht="18.75" customHeight="1" x14ac:dyDescent="0.35">
      <c r="A7" s="83">
        <v>45082</v>
      </c>
      <c r="B7" s="4"/>
      <c r="C7" s="4"/>
      <c r="E7" s="4"/>
      <c r="F7" s="4">
        <v>1</v>
      </c>
    </row>
    <row r="8" spans="1:6" ht="18.75" customHeight="1" x14ac:dyDescent="0.35">
      <c r="A8" s="83">
        <v>45083</v>
      </c>
      <c r="B8" s="4"/>
      <c r="C8" s="4"/>
      <c r="D8" s="4"/>
      <c r="E8" s="4"/>
      <c r="F8" s="4">
        <v>1</v>
      </c>
    </row>
    <row r="9" spans="1:6" ht="18.75" customHeight="1" x14ac:dyDescent="0.35">
      <c r="A9" s="83">
        <v>45084</v>
      </c>
      <c r="B9" s="4"/>
      <c r="C9" s="4"/>
      <c r="D9" s="4"/>
      <c r="E9" s="4"/>
      <c r="F9" s="4">
        <v>1</v>
      </c>
    </row>
    <row r="10" spans="1:6" ht="18.75" customHeight="1" x14ac:dyDescent="0.35">
      <c r="A10" s="83">
        <v>45085</v>
      </c>
      <c r="B10" s="4"/>
      <c r="C10" s="4"/>
      <c r="D10" s="4"/>
      <c r="E10" s="4"/>
      <c r="F10" s="4">
        <v>1</v>
      </c>
    </row>
    <row r="11" spans="1:6" ht="18.75" customHeight="1" x14ac:dyDescent="0.35">
      <c r="A11" s="83">
        <v>45086</v>
      </c>
      <c r="B11" s="4"/>
      <c r="C11" s="4"/>
      <c r="D11" s="4"/>
      <c r="E11" s="4"/>
      <c r="F11" s="4">
        <v>1</v>
      </c>
    </row>
    <row r="12" spans="1:6" ht="18.75" customHeight="1" x14ac:dyDescent="0.35">
      <c r="A12" s="83">
        <v>45087</v>
      </c>
      <c r="B12" s="4" t="s">
        <v>95</v>
      </c>
      <c r="C12" s="4"/>
      <c r="D12" s="4"/>
      <c r="E12" s="4"/>
      <c r="F12" s="4">
        <v>1</v>
      </c>
    </row>
    <row r="13" spans="1:6" ht="18.75" customHeight="1" x14ac:dyDescent="0.35">
      <c r="A13" s="84">
        <v>45088</v>
      </c>
      <c r="B13" s="6"/>
      <c r="C13" s="6"/>
      <c r="D13" s="18"/>
      <c r="E13" s="6"/>
      <c r="F13" s="6"/>
    </row>
    <row r="14" spans="1:6" ht="18.75" customHeight="1" x14ac:dyDescent="0.35">
      <c r="A14" s="83">
        <v>45089</v>
      </c>
      <c r="B14" s="41" t="s">
        <v>52</v>
      </c>
      <c r="C14" s="4"/>
      <c r="D14" s="141"/>
      <c r="E14" s="4"/>
      <c r="F14" s="4"/>
    </row>
    <row r="15" spans="1:6" ht="18.75" customHeight="1" x14ac:dyDescent="0.35">
      <c r="A15" s="83">
        <v>45090</v>
      </c>
      <c r="B15" s="41" t="s">
        <v>52</v>
      </c>
      <c r="C15" s="4"/>
      <c r="D15" s="4"/>
      <c r="E15" s="4"/>
      <c r="F15" s="4"/>
    </row>
    <row r="16" spans="1:6" ht="18.75" customHeight="1" x14ac:dyDescent="0.35">
      <c r="A16" s="83">
        <v>45091</v>
      </c>
      <c r="B16" s="41" t="s">
        <v>52</v>
      </c>
      <c r="C16" s="4"/>
      <c r="D16" s="4"/>
      <c r="E16" s="4"/>
      <c r="F16" s="4"/>
    </row>
    <row r="17" spans="1:6" ht="18.75" customHeight="1" x14ac:dyDescent="0.35">
      <c r="A17" s="83">
        <v>45092</v>
      </c>
      <c r="B17" s="41" t="s">
        <v>52</v>
      </c>
      <c r="C17" s="4"/>
      <c r="D17" s="4"/>
      <c r="E17" s="4"/>
      <c r="F17" s="4"/>
    </row>
    <row r="18" spans="1:6" ht="18.75" customHeight="1" x14ac:dyDescent="0.35">
      <c r="A18" s="83">
        <v>45093</v>
      </c>
      <c r="B18" s="41" t="s">
        <v>52</v>
      </c>
      <c r="C18" s="4"/>
      <c r="D18" s="4"/>
      <c r="E18" s="4"/>
      <c r="F18" s="4"/>
    </row>
    <row r="19" spans="1:6" ht="18.75" customHeight="1" x14ac:dyDescent="0.35">
      <c r="A19" s="83">
        <v>45094</v>
      </c>
      <c r="B19" s="4"/>
      <c r="C19" s="4"/>
      <c r="D19" s="4"/>
      <c r="E19" s="4"/>
      <c r="F19" s="4"/>
    </row>
    <row r="20" spans="1:6" ht="18.75" customHeight="1" x14ac:dyDescent="0.35">
      <c r="A20" s="84">
        <v>45095</v>
      </c>
      <c r="B20" s="6"/>
      <c r="C20" s="6"/>
      <c r="D20" s="6"/>
      <c r="E20" s="6"/>
      <c r="F20" s="6"/>
    </row>
    <row r="21" spans="1:6" ht="18.75" customHeight="1" x14ac:dyDescent="0.35">
      <c r="A21" s="83">
        <v>45096</v>
      </c>
      <c r="B21" s="4"/>
      <c r="C21" s="4"/>
      <c r="E21" s="4"/>
      <c r="F21" s="4"/>
    </row>
    <row r="22" spans="1:6" ht="18.75" customHeight="1" x14ac:dyDescent="0.35">
      <c r="A22" s="83">
        <v>45097</v>
      </c>
      <c r="B22" s="41"/>
      <c r="C22" s="4"/>
      <c r="D22" s="4"/>
      <c r="E22" s="4"/>
      <c r="F22" s="4"/>
    </row>
    <row r="23" spans="1:6" ht="18.75" customHeight="1" x14ac:dyDescent="0.35">
      <c r="A23" s="83">
        <v>45098</v>
      </c>
      <c r="C23" s="4"/>
      <c r="D23" s="4"/>
      <c r="E23" s="4"/>
      <c r="F23" s="4"/>
    </row>
    <row r="24" spans="1:6" ht="18.75" customHeight="1" x14ac:dyDescent="0.35">
      <c r="A24" s="83">
        <v>45099</v>
      </c>
      <c r="B24" s="4"/>
      <c r="C24" s="4"/>
      <c r="D24" s="4"/>
      <c r="E24" s="4"/>
      <c r="F24" s="4"/>
    </row>
    <row r="25" spans="1:6" ht="18.75" customHeight="1" x14ac:dyDescent="0.35">
      <c r="A25" s="83">
        <v>45100</v>
      </c>
      <c r="B25" s="4"/>
      <c r="C25" s="4"/>
      <c r="D25" s="4"/>
      <c r="E25" s="4"/>
      <c r="F25" s="4"/>
    </row>
    <row r="26" spans="1:6" ht="18.75" customHeight="1" x14ac:dyDescent="0.35">
      <c r="A26" s="83">
        <v>45101</v>
      </c>
      <c r="B26" s="4"/>
      <c r="C26" s="4"/>
      <c r="D26" s="4"/>
      <c r="E26" s="4"/>
      <c r="F26" s="4"/>
    </row>
    <row r="27" spans="1:6" ht="18.75" customHeight="1" x14ac:dyDescent="0.35">
      <c r="A27" s="84">
        <v>45102</v>
      </c>
      <c r="B27" s="6"/>
      <c r="C27" s="6"/>
      <c r="D27" s="6"/>
      <c r="E27" s="6"/>
      <c r="F27" s="6"/>
    </row>
    <row r="28" spans="1:6" ht="18.75" customHeight="1" x14ac:dyDescent="0.35">
      <c r="A28" s="83">
        <v>45103</v>
      </c>
      <c r="B28" s="4"/>
      <c r="C28" s="4"/>
      <c r="E28" s="4"/>
      <c r="F28" s="4"/>
    </row>
    <row r="29" spans="1:6" ht="18.75" customHeight="1" x14ac:dyDescent="0.35">
      <c r="A29" s="83">
        <v>45104</v>
      </c>
      <c r="B29" s="4"/>
      <c r="C29" s="4"/>
      <c r="D29" s="4"/>
      <c r="E29" s="4"/>
      <c r="F29" s="4"/>
    </row>
    <row r="30" spans="1:6" ht="18.75" customHeight="1" x14ac:dyDescent="0.35">
      <c r="A30" s="83">
        <v>45105</v>
      </c>
      <c r="C30" s="4"/>
      <c r="D30" s="4"/>
      <c r="E30" s="4"/>
      <c r="F30" s="4"/>
    </row>
    <row r="31" spans="1:6" ht="18.75" customHeight="1" x14ac:dyDescent="0.35">
      <c r="A31" s="83">
        <v>45106</v>
      </c>
      <c r="B31" s="22"/>
      <c r="C31" s="4"/>
      <c r="D31" s="4"/>
      <c r="E31" s="4"/>
      <c r="F31" s="4"/>
    </row>
    <row r="32" spans="1:6" ht="18.75" customHeight="1" x14ac:dyDescent="0.35">
      <c r="A32" s="83">
        <v>45107</v>
      </c>
      <c r="B32" s="22" t="s">
        <v>46</v>
      </c>
      <c r="C32" s="4"/>
      <c r="D32" s="4"/>
      <c r="E32" s="4"/>
      <c r="F32" s="4"/>
    </row>
    <row r="33" spans="1:10" ht="28.5" x14ac:dyDescent="0.35">
      <c r="A33" s="12" t="s">
        <v>29</v>
      </c>
      <c r="B33" s="13">
        <f>F33</f>
        <v>7</v>
      </c>
      <c r="C33" s="14"/>
      <c r="D33" s="14"/>
      <c r="E33" s="14">
        <f>SUM(E3:E32)</f>
        <v>0</v>
      </c>
      <c r="F33" s="14">
        <f>SUM(F3:F32)</f>
        <v>7</v>
      </c>
    </row>
    <row r="34" spans="1:10" x14ac:dyDescent="0.35">
      <c r="B34" s="46"/>
      <c r="C34" s="46"/>
      <c r="D34" s="46"/>
      <c r="E34" s="46"/>
      <c r="F34" s="46"/>
    </row>
    <row r="35" spans="1:10" ht="15" customHeight="1" x14ac:dyDescent="0.35">
      <c r="A35" s="186" t="s">
        <v>19</v>
      </c>
      <c r="B35" s="186"/>
    </row>
    <row r="41" spans="1:10" x14ac:dyDescent="0.35">
      <c r="J41" s="1" t="s">
        <v>27</v>
      </c>
    </row>
  </sheetData>
  <mergeCells count="2">
    <mergeCell ref="A1:F1"/>
    <mergeCell ref="A35:B35"/>
  </mergeCells>
  <conditionalFormatting sqref="C5:E5">
    <cfRule type="containsText" dxfId="0" priority="1" operator="containsText" text="domenica">
      <formula>NOT(ISERROR(SEARCH("domenica",C5)))</formula>
    </cfRule>
  </conditionalFormatting>
  <pageMargins left="1.9685039370078741" right="0.70866141732283472" top="0.55118110236220474" bottom="0.35433070866141736" header="0.31496062992125984" footer="0.31496062992125984"/>
  <pageSetup paperSize="9" scale="60" orientation="landscape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34"/>
  <sheetViews>
    <sheetView topLeftCell="A22" workbookViewId="0">
      <selection activeCell="C43" sqref="C43"/>
    </sheetView>
  </sheetViews>
  <sheetFormatPr defaultColWidth="9.08984375" defaultRowHeight="14.5" x14ac:dyDescent="0.35"/>
  <cols>
    <col min="1" max="1" width="22.6328125" style="46" customWidth="1"/>
    <col min="2" max="2" width="72.08984375" style="1" customWidth="1"/>
    <col min="3" max="3" width="15.08984375" style="1" customWidth="1"/>
    <col min="4" max="4" width="15.36328125" style="1" customWidth="1"/>
    <col min="5" max="5" width="7.6328125" style="1" customWidth="1"/>
    <col min="6" max="6" width="7.36328125" style="1" customWidth="1"/>
    <col min="7" max="16384" width="9.08984375" style="1"/>
  </cols>
  <sheetData>
    <row r="1" spans="1:5" ht="31" x14ac:dyDescent="0.35">
      <c r="A1" s="223" t="s">
        <v>10</v>
      </c>
      <c r="B1" s="224"/>
      <c r="C1" s="224"/>
      <c r="D1" s="224"/>
      <c r="E1" s="225"/>
    </row>
    <row r="2" spans="1:5" ht="42" x14ac:dyDescent="0.35">
      <c r="A2" s="48" t="s">
        <v>3</v>
      </c>
      <c r="B2" s="15" t="s">
        <v>0</v>
      </c>
      <c r="C2" s="16" t="s">
        <v>1</v>
      </c>
      <c r="D2" s="16" t="s">
        <v>2</v>
      </c>
      <c r="E2" s="17" t="s">
        <v>15</v>
      </c>
    </row>
    <row r="3" spans="1:5" ht="18.75" customHeight="1" x14ac:dyDescent="0.35">
      <c r="A3" s="102">
        <v>45108</v>
      </c>
      <c r="B3" s="4"/>
      <c r="C3" s="4"/>
      <c r="D3" s="4"/>
      <c r="E3" s="4"/>
    </row>
    <row r="4" spans="1:5" ht="18.75" customHeight="1" x14ac:dyDescent="0.35">
      <c r="A4" s="89">
        <v>45109</v>
      </c>
      <c r="B4" s="6"/>
      <c r="C4" s="6"/>
      <c r="D4" s="6"/>
      <c r="E4" s="6"/>
    </row>
    <row r="5" spans="1:5" ht="18.75" customHeight="1" x14ac:dyDescent="0.35">
      <c r="A5" s="102">
        <v>45110</v>
      </c>
      <c r="B5" s="4"/>
      <c r="C5" s="4"/>
      <c r="D5" s="4"/>
      <c r="E5" s="4"/>
    </row>
    <row r="6" spans="1:5" ht="18.75" customHeight="1" x14ac:dyDescent="0.35">
      <c r="A6" s="102">
        <v>45111</v>
      </c>
      <c r="B6" s="4"/>
      <c r="C6" s="4"/>
      <c r="D6" s="4"/>
      <c r="E6" s="4"/>
    </row>
    <row r="7" spans="1:5" ht="18.75" customHeight="1" x14ac:dyDescent="0.35">
      <c r="A7" s="102">
        <v>45112</v>
      </c>
      <c r="B7" s="4"/>
      <c r="C7" s="4"/>
      <c r="D7" s="4"/>
      <c r="E7" s="4"/>
    </row>
    <row r="8" spans="1:5" ht="18.75" customHeight="1" x14ac:dyDescent="0.35">
      <c r="A8" s="102">
        <v>45113</v>
      </c>
      <c r="B8" s="4"/>
      <c r="C8" s="4"/>
      <c r="D8" s="4"/>
      <c r="E8" s="4"/>
    </row>
    <row r="9" spans="1:5" ht="18.75" customHeight="1" x14ac:dyDescent="0.35">
      <c r="A9" s="102">
        <v>45114</v>
      </c>
      <c r="B9" s="4"/>
      <c r="C9" s="4"/>
      <c r="D9" s="4"/>
      <c r="E9" s="4"/>
    </row>
    <row r="10" spans="1:5" ht="18.75" customHeight="1" x14ac:dyDescent="0.35">
      <c r="A10" s="102">
        <v>45115</v>
      </c>
      <c r="B10" s="4"/>
      <c r="C10" s="174"/>
      <c r="D10" s="174"/>
      <c r="E10" s="4"/>
    </row>
    <row r="11" spans="1:5" ht="18.75" customHeight="1" x14ac:dyDescent="0.35">
      <c r="A11" s="89">
        <v>45116</v>
      </c>
      <c r="B11" s="6"/>
      <c r="C11" s="6"/>
      <c r="D11" s="6"/>
      <c r="E11" s="6"/>
    </row>
    <row r="12" spans="1:5" ht="18.75" customHeight="1" x14ac:dyDescent="0.35">
      <c r="A12" s="102">
        <v>45117</v>
      </c>
      <c r="B12" s="4"/>
      <c r="C12" s="4"/>
      <c r="D12" s="4"/>
      <c r="E12" s="4"/>
    </row>
    <row r="13" spans="1:5" ht="18.75" customHeight="1" x14ac:dyDescent="0.35">
      <c r="A13" s="102">
        <v>45118</v>
      </c>
      <c r="B13" s="4"/>
      <c r="C13" s="4"/>
      <c r="D13" s="4"/>
      <c r="E13" s="4"/>
    </row>
    <row r="14" spans="1:5" ht="18.75" customHeight="1" x14ac:dyDescent="0.35">
      <c r="A14" s="102">
        <v>45119</v>
      </c>
      <c r="B14" s="4" t="s">
        <v>62</v>
      </c>
      <c r="C14" s="4"/>
      <c r="D14" s="4"/>
      <c r="E14" s="4"/>
    </row>
    <row r="15" spans="1:5" ht="18.75" customHeight="1" x14ac:dyDescent="0.35">
      <c r="A15" s="102">
        <v>45120</v>
      </c>
      <c r="B15" s="4"/>
      <c r="C15" s="4"/>
      <c r="D15" s="4"/>
      <c r="E15" s="4"/>
    </row>
    <row r="16" spans="1:5" ht="18.75" customHeight="1" x14ac:dyDescent="0.35">
      <c r="A16" s="102">
        <v>45121</v>
      </c>
      <c r="B16" s="4"/>
      <c r="C16" s="4"/>
      <c r="D16" s="4"/>
      <c r="E16" s="4"/>
    </row>
    <row r="17" spans="1:5" ht="18.75" customHeight="1" x14ac:dyDescent="0.35">
      <c r="A17" s="102">
        <v>45122</v>
      </c>
      <c r="B17" s="4"/>
      <c r="C17" s="174" t="s">
        <v>26</v>
      </c>
      <c r="D17" s="174" t="s">
        <v>26</v>
      </c>
      <c r="E17" s="4"/>
    </row>
    <row r="18" spans="1:5" ht="18.75" customHeight="1" x14ac:dyDescent="0.35">
      <c r="A18" s="89">
        <v>45123</v>
      </c>
      <c r="B18" s="6"/>
      <c r="C18" s="6"/>
      <c r="D18" s="6"/>
      <c r="E18" s="6"/>
    </row>
    <row r="19" spans="1:5" ht="18.75" customHeight="1" x14ac:dyDescent="0.35">
      <c r="A19" s="102">
        <v>45124</v>
      </c>
      <c r="B19" s="4"/>
      <c r="C19" s="4"/>
      <c r="D19" s="4"/>
      <c r="E19" s="4"/>
    </row>
    <row r="20" spans="1:5" ht="18.75" customHeight="1" x14ac:dyDescent="0.35">
      <c r="A20" s="102">
        <v>45125</v>
      </c>
      <c r="B20" s="4"/>
      <c r="C20" s="4"/>
      <c r="D20" s="4"/>
      <c r="E20" s="4"/>
    </row>
    <row r="21" spans="1:5" ht="18.75" customHeight="1" x14ac:dyDescent="0.35">
      <c r="A21" s="102">
        <v>45126</v>
      </c>
      <c r="B21" s="4"/>
      <c r="C21" s="4"/>
      <c r="D21" s="4"/>
      <c r="E21" s="4"/>
    </row>
    <row r="22" spans="1:5" ht="18.75" customHeight="1" x14ac:dyDescent="0.35">
      <c r="A22" s="102">
        <v>45127</v>
      </c>
      <c r="B22" s="4"/>
      <c r="C22" s="4"/>
      <c r="D22" s="4"/>
      <c r="E22" s="4"/>
    </row>
    <row r="23" spans="1:5" ht="18.75" customHeight="1" x14ac:dyDescent="0.35">
      <c r="A23" s="102">
        <v>45128</v>
      </c>
      <c r="B23" s="4"/>
      <c r="C23" s="4"/>
      <c r="D23" s="4"/>
      <c r="E23" s="4"/>
    </row>
    <row r="24" spans="1:5" ht="18.75" customHeight="1" x14ac:dyDescent="0.35">
      <c r="A24" s="102">
        <v>45129</v>
      </c>
      <c r="B24" s="4"/>
      <c r="C24" s="174" t="s">
        <v>26</v>
      </c>
      <c r="D24" s="174" t="s">
        <v>26</v>
      </c>
      <c r="E24" s="4"/>
    </row>
    <row r="25" spans="1:5" ht="18.75" customHeight="1" x14ac:dyDescent="0.35">
      <c r="A25" s="89">
        <v>45130</v>
      </c>
      <c r="B25" s="6"/>
      <c r="C25" s="6"/>
      <c r="D25" s="6"/>
      <c r="E25" s="6"/>
    </row>
    <row r="26" spans="1:5" ht="18.75" customHeight="1" x14ac:dyDescent="0.35">
      <c r="A26" s="102">
        <v>45131</v>
      </c>
      <c r="B26" s="4"/>
      <c r="C26" s="4"/>
      <c r="D26" s="4"/>
      <c r="E26" s="4"/>
    </row>
    <row r="27" spans="1:5" ht="18.75" customHeight="1" x14ac:dyDescent="0.35">
      <c r="A27" s="102">
        <v>45132</v>
      </c>
      <c r="B27" s="4"/>
      <c r="C27" s="4"/>
      <c r="D27" s="4"/>
      <c r="E27" s="4"/>
    </row>
    <row r="28" spans="1:5" ht="18.75" customHeight="1" x14ac:dyDescent="0.35">
      <c r="A28" s="102">
        <v>45133</v>
      </c>
      <c r="B28" s="4"/>
      <c r="C28" s="4"/>
      <c r="D28" s="4"/>
      <c r="E28" s="4"/>
    </row>
    <row r="29" spans="1:5" ht="18.75" customHeight="1" x14ac:dyDescent="0.35">
      <c r="A29" s="102">
        <v>45134</v>
      </c>
      <c r="B29" s="4"/>
      <c r="C29" s="4"/>
      <c r="D29" s="4"/>
      <c r="E29" s="4"/>
    </row>
    <row r="30" spans="1:5" ht="18.75" customHeight="1" x14ac:dyDescent="0.35">
      <c r="A30" s="102">
        <v>45135</v>
      </c>
      <c r="B30" s="4"/>
      <c r="C30" s="4"/>
      <c r="D30" s="4"/>
      <c r="E30" s="4"/>
    </row>
    <row r="31" spans="1:5" ht="18.75" customHeight="1" x14ac:dyDescent="0.35">
      <c r="A31" s="102">
        <v>45136</v>
      </c>
      <c r="B31" s="4"/>
      <c r="C31" s="174" t="s">
        <v>26</v>
      </c>
      <c r="D31" s="174" t="s">
        <v>26</v>
      </c>
      <c r="E31" s="4"/>
    </row>
    <row r="32" spans="1:5" ht="18.75" customHeight="1" x14ac:dyDescent="0.35">
      <c r="A32" s="89">
        <v>45137</v>
      </c>
      <c r="B32" s="6"/>
      <c r="C32" s="6"/>
      <c r="D32" s="6"/>
      <c r="E32" s="6"/>
    </row>
    <row r="33" spans="1:5" ht="18.75" customHeight="1" x14ac:dyDescent="0.35">
      <c r="A33" s="102">
        <v>45138</v>
      </c>
      <c r="B33" s="4"/>
      <c r="C33" s="4"/>
      <c r="D33" s="4"/>
      <c r="E33" s="4"/>
    </row>
    <row r="34" spans="1:5" ht="28.5" x14ac:dyDescent="0.35">
      <c r="A34" s="103" t="s">
        <v>29</v>
      </c>
      <c r="B34" s="13"/>
      <c r="C34" s="14"/>
      <c r="D34" s="14"/>
      <c r="E34" s="14"/>
    </row>
  </sheetData>
  <mergeCells count="1">
    <mergeCell ref="A1:E1"/>
  </mergeCells>
  <pageMargins left="1.9685039370078741" right="0.70866141732283472" top="0.74803149606299213" bottom="0.74803149606299213" header="0.31496062992125984" footer="0.31496062992125984"/>
  <pageSetup paperSize="9" scale="73" orientation="landscape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35"/>
  <sheetViews>
    <sheetView topLeftCell="A18" workbookViewId="0">
      <selection activeCell="C38" sqref="C38"/>
    </sheetView>
  </sheetViews>
  <sheetFormatPr defaultColWidth="9.08984375" defaultRowHeight="14.5" x14ac:dyDescent="0.35"/>
  <cols>
    <col min="1" max="1" width="25.6328125" style="1" customWidth="1"/>
    <col min="2" max="2" width="72.08984375" style="1" customWidth="1"/>
    <col min="3" max="3" width="15.08984375" style="1" customWidth="1"/>
    <col min="4" max="4" width="15.36328125" style="1" customWidth="1"/>
    <col min="5" max="5" width="7.6328125" style="1" customWidth="1"/>
    <col min="6" max="6" width="7.36328125" style="1" customWidth="1"/>
    <col min="7" max="16384" width="9.08984375" style="1"/>
  </cols>
  <sheetData>
    <row r="1" spans="1:5" ht="31.5" customHeight="1" x14ac:dyDescent="0.35">
      <c r="A1" s="192" t="s">
        <v>11</v>
      </c>
      <c r="B1" s="193"/>
      <c r="C1" s="193"/>
      <c r="D1" s="193"/>
      <c r="E1" s="193"/>
    </row>
    <row r="2" spans="1:5" ht="42" x14ac:dyDescent="0.35">
      <c r="A2" s="15" t="s">
        <v>3</v>
      </c>
      <c r="B2" s="15" t="s">
        <v>0</v>
      </c>
      <c r="C2" s="16" t="s">
        <v>1</v>
      </c>
      <c r="D2" s="16" t="s">
        <v>2</v>
      </c>
      <c r="E2" s="17" t="s">
        <v>15</v>
      </c>
    </row>
    <row r="3" spans="1:5" ht="18.75" customHeight="1" x14ac:dyDescent="0.35">
      <c r="A3" s="127">
        <v>45139</v>
      </c>
      <c r="B3" s="4"/>
      <c r="C3" s="4"/>
      <c r="D3" s="4"/>
      <c r="E3" s="4"/>
    </row>
    <row r="4" spans="1:5" ht="18.75" customHeight="1" x14ac:dyDescent="0.35">
      <c r="A4" s="127">
        <v>45140</v>
      </c>
      <c r="B4" s="4"/>
      <c r="C4" s="4"/>
      <c r="D4" s="4"/>
      <c r="E4" s="4"/>
    </row>
    <row r="5" spans="1:5" ht="18.75" customHeight="1" x14ac:dyDescent="0.35">
      <c r="A5" s="127">
        <v>45141</v>
      </c>
      <c r="B5" s="4"/>
      <c r="C5" s="4"/>
      <c r="D5" s="4"/>
      <c r="E5" s="4"/>
    </row>
    <row r="6" spans="1:5" ht="18.75" customHeight="1" x14ac:dyDescent="0.35">
      <c r="A6" s="127">
        <v>45142</v>
      </c>
      <c r="B6" s="4"/>
      <c r="C6" s="4"/>
      <c r="D6" s="4"/>
      <c r="E6" s="4"/>
    </row>
    <row r="7" spans="1:5" ht="18.75" customHeight="1" x14ac:dyDescent="0.35">
      <c r="A7" s="127">
        <v>45143</v>
      </c>
      <c r="B7" s="4"/>
      <c r="C7" s="174" t="s">
        <v>26</v>
      </c>
      <c r="D7" s="174" t="s">
        <v>26</v>
      </c>
      <c r="E7" s="4"/>
    </row>
    <row r="8" spans="1:5" ht="18.75" customHeight="1" x14ac:dyDescent="0.35">
      <c r="A8" s="142">
        <v>45144</v>
      </c>
      <c r="B8" s="143"/>
      <c r="C8" s="6"/>
      <c r="D8" s="6"/>
      <c r="E8" s="6"/>
    </row>
    <row r="9" spans="1:5" ht="18.75" customHeight="1" x14ac:dyDescent="0.35">
      <c r="A9" s="127">
        <v>45145</v>
      </c>
      <c r="B9" s="4"/>
      <c r="C9" s="4"/>
      <c r="D9" s="4"/>
      <c r="E9" s="4"/>
    </row>
    <row r="10" spans="1:5" ht="18.75" customHeight="1" x14ac:dyDescent="0.35">
      <c r="A10" s="127">
        <v>45146</v>
      </c>
      <c r="B10" s="4"/>
      <c r="C10" s="4"/>
      <c r="D10" s="4"/>
      <c r="E10" s="4"/>
    </row>
    <row r="11" spans="1:5" ht="18.75" customHeight="1" x14ac:dyDescent="0.35">
      <c r="A11" s="127">
        <v>45147</v>
      </c>
      <c r="B11" s="4"/>
      <c r="C11" s="4"/>
      <c r="D11" s="4"/>
      <c r="E11" s="4"/>
    </row>
    <row r="12" spans="1:5" ht="18.75" customHeight="1" x14ac:dyDescent="0.35">
      <c r="A12" s="127">
        <v>45148</v>
      </c>
      <c r="B12" s="4"/>
      <c r="C12" s="4"/>
      <c r="D12" s="4"/>
      <c r="E12" s="4"/>
    </row>
    <row r="13" spans="1:5" ht="18.75" customHeight="1" x14ac:dyDescent="0.35">
      <c r="A13" s="127">
        <v>45149</v>
      </c>
      <c r="B13" s="4"/>
      <c r="C13" s="4"/>
      <c r="D13" s="4"/>
      <c r="E13" s="4"/>
    </row>
    <row r="14" spans="1:5" ht="18.75" customHeight="1" x14ac:dyDescent="0.35">
      <c r="A14" s="127">
        <v>45150</v>
      </c>
      <c r="B14" s="4"/>
      <c r="C14" s="174" t="s">
        <v>26</v>
      </c>
      <c r="D14" s="174" t="s">
        <v>26</v>
      </c>
      <c r="E14" s="4"/>
    </row>
    <row r="15" spans="1:5" ht="18.75" customHeight="1" x14ac:dyDescent="0.35">
      <c r="A15" s="142">
        <v>45151</v>
      </c>
      <c r="B15" s="143"/>
      <c r="C15" s="6"/>
      <c r="D15" s="6"/>
      <c r="E15" s="6"/>
    </row>
    <row r="16" spans="1:5" ht="18.75" customHeight="1" x14ac:dyDescent="0.35">
      <c r="A16" s="127">
        <v>45152</v>
      </c>
      <c r="B16" s="4"/>
      <c r="C16" s="4"/>
      <c r="D16" s="4"/>
      <c r="E16" s="4"/>
    </row>
    <row r="17" spans="1:5" ht="18.75" customHeight="1" x14ac:dyDescent="0.35">
      <c r="A17" s="127">
        <v>45153</v>
      </c>
      <c r="B17" s="4"/>
      <c r="C17" s="4"/>
      <c r="D17" s="4"/>
      <c r="E17" s="4"/>
    </row>
    <row r="18" spans="1:5" ht="18.75" customHeight="1" x14ac:dyDescent="0.35">
      <c r="A18" s="127">
        <v>45154</v>
      </c>
      <c r="B18" s="4"/>
      <c r="C18" s="4"/>
      <c r="D18" s="4"/>
      <c r="E18" s="4"/>
    </row>
    <row r="19" spans="1:5" ht="18.75" customHeight="1" x14ac:dyDescent="0.35">
      <c r="A19" s="127">
        <v>45155</v>
      </c>
      <c r="B19" s="4"/>
      <c r="C19" s="4"/>
      <c r="D19" s="4"/>
      <c r="E19" s="4"/>
    </row>
    <row r="20" spans="1:5" ht="18.75" customHeight="1" x14ac:dyDescent="0.35">
      <c r="A20" s="127">
        <v>45156</v>
      </c>
      <c r="B20" s="4"/>
      <c r="C20" s="4"/>
      <c r="D20" s="4"/>
      <c r="E20" s="4"/>
    </row>
    <row r="21" spans="1:5" ht="18.75" customHeight="1" x14ac:dyDescent="0.35">
      <c r="A21" s="127">
        <v>45157</v>
      </c>
      <c r="B21" s="4"/>
      <c r="C21" s="174" t="s">
        <v>26</v>
      </c>
      <c r="D21" s="174" t="s">
        <v>26</v>
      </c>
      <c r="E21" s="4"/>
    </row>
    <row r="22" spans="1:5" ht="18.75" customHeight="1" x14ac:dyDescent="0.35">
      <c r="A22" s="142">
        <v>45158</v>
      </c>
      <c r="B22" s="143"/>
      <c r="C22" s="6"/>
      <c r="D22" s="6"/>
      <c r="E22" s="6"/>
    </row>
    <row r="23" spans="1:5" ht="18.75" customHeight="1" x14ac:dyDescent="0.35">
      <c r="A23" s="127">
        <v>45159</v>
      </c>
      <c r="B23" s="4"/>
      <c r="C23" s="4"/>
      <c r="D23" s="4"/>
      <c r="E23" s="4"/>
    </row>
    <row r="24" spans="1:5" ht="18.75" customHeight="1" x14ac:dyDescent="0.35">
      <c r="A24" s="127">
        <v>45160</v>
      </c>
      <c r="B24" s="4" t="s">
        <v>63</v>
      </c>
      <c r="C24" s="4"/>
      <c r="D24" s="4"/>
      <c r="E24" s="4"/>
    </row>
    <row r="25" spans="1:5" ht="18.75" customHeight="1" x14ac:dyDescent="0.35">
      <c r="A25" s="127">
        <v>45161</v>
      </c>
      <c r="B25" s="4"/>
      <c r="C25" s="4"/>
      <c r="D25" s="4"/>
      <c r="E25" s="4"/>
    </row>
    <row r="26" spans="1:5" ht="18.75" customHeight="1" x14ac:dyDescent="0.35">
      <c r="A26" s="127">
        <v>45162</v>
      </c>
      <c r="B26" s="4"/>
      <c r="C26" s="4"/>
      <c r="D26" s="4"/>
      <c r="E26" s="4"/>
    </row>
    <row r="27" spans="1:5" ht="18.75" customHeight="1" x14ac:dyDescent="0.35">
      <c r="A27" s="127">
        <v>45163</v>
      </c>
      <c r="B27" s="4"/>
      <c r="C27" s="4"/>
      <c r="D27" s="4"/>
      <c r="E27" s="4"/>
    </row>
    <row r="28" spans="1:5" ht="18.75" customHeight="1" x14ac:dyDescent="0.35">
      <c r="A28" s="127">
        <v>45164</v>
      </c>
      <c r="B28" s="4"/>
      <c r="C28" s="4"/>
      <c r="D28" s="4"/>
      <c r="E28" s="4"/>
    </row>
    <row r="29" spans="1:5" ht="18.75" customHeight="1" x14ac:dyDescent="0.35">
      <c r="A29" s="142">
        <v>45165</v>
      </c>
      <c r="B29" s="143"/>
      <c r="C29" s="6"/>
      <c r="D29" s="6"/>
      <c r="E29" s="6"/>
    </row>
    <row r="30" spans="1:5" ht="18.75" customHeight="1" x14ac:dyDescent="0.35">
      <c r="A30" s="127">
        <v>45166</v>
      </c>
      <c r="B30" s="4" t="s">
        <v>25</v>
      </c>
      <c r="C30" s="4"/>
      <c r="D30" s="4"/>
      <c r="E30" s="4"/>
    </row>
    <row r="31" spans="1:5" ht="18.75" customHeight="1" x14ac:dyDescent="0.35">
      <c r="A31" s="127">
        <v>45167</v>
      </c>
      <c r="B31" s="4" t="s">
        <v>25</v>
      </c>
      <c r="C31" s="4"/>
      <c r="D31" s="4"/>
      <c r="E31" s="4"/>
    </row>
    <row r="32" spans="1:5" ht="18.75" customHeight="1" x14ac:dyDescent="0.35">
      <c r="A32" s="127">
        <v>45168</v>
      </c>
      <c r="B32" s="4"/>
      <c r="C32" s="4"/>
      <c r="D32" s="4"/>
      <c r="E32" s="4"/>
    </row>
    <row r="33" spans="1:5" ht="18.75" customHeight="1" x14ac:dyDescent="0.35">
      <c r="A33" s="127">
        <v>45169</v>
      </c>
      <c r="B33" s="4"/>
      <c r="C33" s="4"/>
      <c r="D33" s="4"/>
      <c r="E33" s="4"/>
    </row>
    <row r="34" spans="1:5" ht="28.5" x14ac:dyDescent="0.35">
      <c r="A34" s="12" t="s">
        <v>29</v>
      </c>
      <c r="B34" s="13"/>
      <c r="C34" s="14"/>
      <c r="D34" s="14"/>
      <c r="E34" s="14"/>
    </row>
    <row r="35" spans="1:5" ht="15" customHeight="1" x14ac:dyDescent="0.35">
      <c r="A35" s="1" t="s">
        <v>28</v>
      </c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71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3"/>
  <sheetViews>
    <sheetView topLeftCell="A3" zoomScale="89" zoomScaleNormal="89" workbookViewId="0">
      <selection activeCell="B14" sqref="B14"/>
    </sheetView>
  </sheetViews>
  <sheetFormatPr defaultColWidth="9.08984375" defaultRowHeight="15.5" x14ac:dyDescent="0.3"/>
  <cols>
    <col min="1" max="1" width="28.54296875" style="86" bestFit="1" customWidth="1"/>
    <col min="2" max="2" width="72.08984375" style="2" customWidth="1"/>
    <col min="3" max="3" width="15.08984375" style="2" customWidth="1"/>
    <col min="4" max="4" width="15.36328125" style="2" customWidth="1"/>
    <col min="5" max="5" width="7.6328125" style="150" customWidth="1"/>
    <col min="6" max="6" width="7.36328125" style="150" customWidth="1"/>
    <col min="7" max="16384" width="9.08984375" style="3"/>
  </cols>
  <sheetData>
    <row r="1" spans="1:7" ht="37.5" customHeight="1" x14ac:dyDescent="0.3">
      <c r="A1" s="192" t="s">
        <v>20</v>
      </c>
      <c r="B1" s="193"/>
      <c r="C1" s="193"/>
      <c r="D1" s="193"/>
      <c r="E1" s="193"/>
      <c r="F1" s="193"/>
    </row>
    <row r="2" spans="1:7" ht="42" x14ac:dyDescent="0.3">
      <c r="A2" s="82" t="s">
        <v>3</v>
      </c>
      <c r="B2" s="15" t="s">
        <v>0</v>
      </c>
      <c r="C2" s="16" t="s">
        <v>1</v>
      </c>
      <c r="D2" s="16" t="s">
        <v>2</v>
      </c>
      <c r="E2" s="144" t="s">
        <v>15</v>
      </c>
      <c r="F2" s="144" t="s">
        <v>39</v>
      </c>
    </row>
    <row r="3" spans="1:7" ht="18.75" customHeight="1" x14ac:dyDescent="0.35">
      <c r="A3" s="83">
        <v>44805</v>
      </c>
      <c r="B3" s="95" t="s">
        <v>66</v>
      </c>
      <c r="C3" s="76"/>
      <c r="D3" s="76"/>
      <c r="E3" s="145">
        <v>3</v>
      </c>
      <c r="F3" s="145"/>
      <c r="G3" s="71"/>
    </row>
    <row r="4" spans="1:7" ht="18.75" customHeight="1" x14ac:dyDescent="0.3">
      <c r="A4" s="83">
        <v>44806</v>
      </c>
      <c r="B4" s="76"/>
      <c r="C4" s="76"/>
      <c r="D4" s="76"/>
      <c r="E4" s="146"/>
      <c r="F4" s="146"/>
      <c r="G4" s="71"/>
    </row>
    <row r="5" spans="1:7" ht="18.75" customHeight="1" x14ac:dyDescent="0.35">
      <c r="A5" s="83">
        <v>44807</v>
      </c>
      <c r="B5" s="77" t="s">
        <v>66</v>
      </c>
      <c r="C5" s="76"/>
      <c r="D5" s="76"/>
      <c r="E5" s="145"/>
      <c r="F5" s="145"/>
      <c r="G5" s="71"/>
    </row>
    <row r="6" spans="1:7" ht="18.75" customHeight="1" x14ac:dyDescent="0.35">
      <c r="A6" s="84">
        <v>44808</v>
      </c>
      <c r="B6" s="73"/>
      <c r="C6" s="81"/>
      <c r="D6" s="81"/>
      <c r="E6" s="147"/>
      <c r="F6" s="147"/>
      <c r="G6" s="71"/>
    </row>
    <row r="7" spans="1:7" ht="18.75" customHeight="1" x14ac:dyDescent="0.35">
      <c r="A7" s="83">
        <v>44809</v>
      </c>
      <c r="B7" s="75"/>
      <c r="C7" s="75"/>
      <c r="D7" s="75"/>
      <c r="E7" s="145"/>
      <c r="F7" s="145"/>
      <c r="G7" s="71"/>
    </row>
    <row r="8" spans="1:7" ht="18.75" customHeight="1" x14ac:dyDescent="0.35">
      <c r="A8" s="83">
        <v>44810</v>
      </c>
      <c r="B8" s="78" t="s">
        <v>64</v>
      </c>
      <c r="C8" s="76"/>
      <c r="D8" s="76"/>
      <c r="E8" s="145"/>
      <c r="F8" s="145"/>
      <c r="G8" s="71"/>
    </row>
    <row r="9" spans="1:7" ht="18.75" customHeight="1" x14ac:dyDescent="0.35">
      <c r="A9" s="83">
        <v>44811</v>
      </c>
      <c r="B9" s="78" t="s">
        <v>64</v>
      </c>
      <c r="C9" s="76"/>
      <c r="D9" s="76"/>
      <c r="E9" s="145"/>
      <c r="F9" s="145"/>
      <c r="G9" s="71"/>
    </row>
    <row r="10" spans="1:7" ht="18.75" customHeight="1" x14ac:dyDescent="0.35">
      <c r="A10" s="83">
        <v>44812</v>
      </c>
      <c r="B10" s="79"/>
      <c r="C10" s="76"/>
      <c r="D10" s="76"/>
      <c r="E10" s="145"/>
      <c r="F10" s="145"/>
      <c r="G10" s="71"/>
    </row>
    <row r="11" spans="1:7" ht="18.75" customHeight="1" x14ac:dyDescent="0.3">
      <c r="A11" s="83">
        <v>44813</v>
      </c>
      <c r="B11" s="79"/>
      <c r="C11" s="76"/>
      <c r="D11" s="76"/>
      <c r="E11" s="146"/>
      <c r="F11" s="146"/>
      <c r="G11" s="71"/>
    </row>
    <row r="12" spans="1:7" ht="18.75" customHeight="1" x14ac:dyDescent="0.35">
      <c r="A12" s="83">
        <v>44814</v>
      </c>
      <c r="B12" s="79"/>
      <c r="C12" s="76"/>
      <c r="D12" s="76"/>
      <c r="E12" s="145"/>
      <c r="F12" s="145"/>
      <c r="G12" s="71"/>
    </row>
    <row r="13" spans="1:7" ht="18.75" customHeight="1" x14ac:dyDescent="0.35">
      <c r="A13" s="84">
        <v>44815</v>
      </c>
      <c r="B13" s="74"/>
      <c r="C13" s="81"/>
      <c r="D13" s="81"/>
      <c r="E13" s="147"/>
      <c r="F13" s="147"/>
      <c r="G13" s="71"/>
    </row>
    <row r="14" spans="1:7" ht="18.75" customHeight="1" x14ac:dyDescent="0.35">
      <c r="A14" s="83">
        <v>44816</v>
      </c>
      <c r="B14" s="95" t="s">
        <v>67</v>
      </c>
      <c r="C14" s="75"/>
      <c r="D14" s="75"/>
      <c r="E14" s="145">
        <v>3</v>
      </c>
      <c r="F14" s="145"/>
      <c r="G14" s="71"/>
    </row>
    <row r="15" spans="1:7" ht="18.75" customHeight="1" x14ac:dyDescent="0.35">
      <c r="A15" s="83">
        <v>44817</v>
      </c>
      <c r="B15" s="75"/>
      <c r="C15" s="76"/>
      <c r="D15" s="76"/>
      <c r="E15" s="145"/>
      <c r="F15" s="145">
        <v>1</v>
      </c>
      <c r="G15" s="71"/>
    </row>
    <row r="16" spans="1:7" ht="18.75" customHeight="1" x14ac:dyDescent="0.35">
      <c r="A16" s="83">
        <v>44818</v>
      </c>
      <c r="B16" s="77" t="s">
        <v>67</v>
      </c>
      <c r="C16" s="76"/>
      <c r="D16" s="76"/>
      <c r="E16" s="145"/>
      <c r="F16" s="145">
        <v>1</v>
      </c>
      <c r="G16" s="71"/>
    </row>
    <row r="17" spans="1:7" ht="21.65" customHeight="1" x14ac:dyDescent="0.35">
      <c r="A17" s="83">
        <v>44819</v>
      </c>
      <c r="B17" s="75" t="s">
        <v>68</v>
      </c>
      <c r="C17" s="76"/>
      <c r="D17" s="76"/>
      <c r="E17" s="145"/>
      <c r="F17" s="145">
        <v>1</v>
      </c>
      <c r="G17" s="71"/>
    </row>
    <row r="18" spans="1:7" ht="18.75" customHeight="1" x14ac:dyDescent="0.35">
      <c r="A18" s="83">
        <v>44820</v>
      </c>
      <c r="C18" s="76"/>
      <c r="D18" s="76"/>
      <c r="E18" s="145"/>
      <c r="F18" s="145">
        <v>1</v>
      </c>
      <c r="G18" s="71"/>
    </row>
    <row r="19" spans="1:7" ht="18.75" customHeight="1" x14ac:dyDescent="0.35">
      <c r="A19" s="83">
        <v>44821</v>
      </c>
      <c r="B19" s="75" t="s">
        <v>69</v>
      </c>
      <c r="C19" s="76"/>
      <c r="D19" s="76"/>
      <c r="E19" s="145"/>
      <c r="F19" s="145">
        <v>1</v>
      </c>
      <c r="G19" s="71"/>
    </row>
    <row r="20" spans="1:7" ht="18.75" customHeight="1" x14ac:dyDescent="0.35">
      <c r="A20" s="84">
        <v>44822</v>
      </c>
      <c r="B20" s="73"/>
      <c r="C20" s="81"/>
      <c r="D20" s="81"/>
      <c r="E20" s="147"/>
      <c r="F20" s="147"/>
      <c r="G20" s="71"/>
    </row>
    <row r="21" spans="1:7" ht="18.75" customHeight="1" x14ac:dyDescent="0.35">
      <c r="A21" s="83">
        <v>44823</v>
      </c>
      <c r="B21" s="87" t="s">
        <v>69</v>
      </c>
      <c r="C21" s="75"/>
      <c r="D21" s="75"/>
      <c r="E21" s="145"/>
      <c r="F21" s="145">
        <v>1</v>
      </c>
      <c r="G21" s="71"/>
    </row>
    <row r="22" spans="1:7" ht="18.75" customHeight="1" x14ac:dyDescent="0.35">
      <c r="A22" s="83">
        <v>44824</v>
      </c>
      <c r="B22" s="87" t="s">
        <v>69</v>
      </c>
      <c r="C22" s="76"/>
      <c r="D22" s="76"/>
      <c r="E22" s="145"/>
      <c r="F22" s="145">
        <v>1</v>
      </c>
      <c r="G22" s="71"/>
    </row>
    <row r="23" spans="1:7" ht="18.75" customHeight="1" x14ac:dyDescent="0.35">
      <c r="A23" s="83">
        <v>44825</v>
      </c>
      <c r="B23" s="87" t="s">
        <v>69</v>
      </c>
      <c r="C23" s="76"/>
      <c r="D23" s="76"/>
      <c r="E23" s="145"/>
      <c r="F23" s="145">
        <v>1</v>
      </c>
      <c r="G23" s="71"/>
    </row>
    <row r="24" spans="1:7" ht="18.75" customHeight="1" x14ac:dyDescent="0.35">
      <c r="A24" s="83">
        <v>44826</v>
      </c>
      <c r="B24" s="87" t="s">
        <v>69</v>
      </c>
      <c r="C24" s="76"/>
      <c r="D24" s="76"/>
      <c r="E24" s="145"/>
      <c r="F24" s="145">
        <v>1</v>
      </c>
      <c r="G24" s="71"/>
    </row>
    <row r="25" spans="1:7" ht="18.75" customHeight="1" x14ac:dyDescent="0.35">
      <c r="A25" s="83">
        <v>44827</v>
      </c>
      <c r="B25" s="87" t="s">
        <v>69</v>
      </c>
      <c r="C25" s="76"/>
      <c r="D25" s="76"/>
      <c r="E25" s="146"/>
      <c r="F25" s="145">
        <v>1</v>
      </c>
      <c r="G25" s="71"/>
    </row>
    <row r="26" spans="1:7" ht="18.75" customHeight="1" x14ac:dyDescent="0.35">
      <c r="A26" s="83">
        <v>44828</v>
      </c>
      <c r="B26" s="87" t="s">
        <v>69</v>
      </c>
      <c r="C26" s="76"/>
      <c r="D26" s="76"/>
      <c r="E26" s="145"/>
      <c r="F26" s="145">
        <v>1</v>
      </c>
      <c r="G26" s="71"/>
    </row>
    <row r="27" spans="1:7" ht="18.75" customHeight="1" x14ac:dyDescent="0.35">
      <c r="A27" s="84">
        <v>44829</v>
      </c>
      <c r="B27" s="73"/>
      <c r="C27" s="81"/>
      <c r="D27" s="81"/>
      <c r="E27" s="147"/>
      <c r="F27" s="147"/>
      <c r="G27" s="71"/>
    </row>
    <row r="28" spans="1:7" ht="18.75" customHeight="1" x14ac:dyDescent="0.35">
      <c r="A28" s="83">
        <v>44830</v>
      </c>
      <c r="B28" s="75"/>
      <c r="C28" s="75"/>
      <c r="D28" s="75"/>
      <c r="E28" s="145"/>
      <c r="F28" s="145">
        <v>1</v>
      </c>
      <c r="G28" s="71"/>
    </row>
    <row r="29" spans="1:7" ht="18.75" customHeight="1" x14ac:dyDescent="0.35">
      <c r="A29" s="83">
        <v>44831</v>
      </c>
      <c r="B29" s="75" t="s">
        <v>69</v>
      </c>
      <c r="C29" s="76"/>
      <c r="D29" s="76"/>
      <c r="E29" s="145"/>
      <c r="F29" s="145">
        <v>1</v>
      </c>
      <c r="G29" s="71"/>
    </row>
    <row r="30" spans="1:7" ht="18.75" customHeight="1" x14ac:dyDescent="0.35">
      <c r="A30" s="83">
        <v>44832</v>
      </c>
      <c r="B30" s="75" t="s">
        <v>69</v>
      </c>
      <c r="C30" s="76"/>
      <c r="D30" s="76"/>
      <c r="E30" s="145"/>
      <c r="F30" s="145">
        <v>1</v>
      </c>
      <c r="G30" s="71"/>
    </row>
    <row r="31" spans="1:7" ht="18.75" customHeight="1" x14ac:dyDescent="0.35">
      <c r="A31" s="83">
        <v>44833</v>
      </c>
      <c r="B31" s="75" t="s">
        <v>69</v>
      </c>
      <c r="C31" s="76"/>
      <c r="D31" s="76"/>
      <c r="E31" s="145"/>
      <c r="F31" s="145">
        <v>1</v>
      </c>
      <c r="G31" s="71"/>
    </row>
    <row r="32" spans="1:7" ht="18.75" customHeight="1" x14ac:dyDescent="0.3">
      <c r="A32" s="83">
        <v>44834</v>
      </c>
      <c r="B32" s="70" t="s">
        <v>69</v>
      </c>
      <c r="C32" s="72"/>
      <c r="D32" s="72"/>
      <c r="E32" s="148"/>
      <c r="F32" s="148">
        <v>1</v>
      </c>
      <c r="G32" s="71"/>
    </row>
    <row r="33" spans="1:6" ht="28.5" customHeight="1" x14ac:dyDescent="0.3">
      <c r="A33" s="85" t="s">
        <v>29</v>
      </c>
      <c r="B33" s="13">
        <f>F33</f>
        <v>16</v>
      </c>
      <c r="C33" s="14"/>
      <c r="D33" s="14"/>
      <c r="E33" s="149">
        <f>SUM(E3:E32)</f>
        <v>6</v>
      </c>
      <c r="F33" s="149">
        <f>SUM(F3:F32)</f>
        <v>16</v>
      </c>
    </row>
  </sheetData>
  <mergeCells count="1">
    <mergeCell ref="A1:F1"/>
  </mergeCells>
  <phoneticPr fontId="33" type="noConversion"/>
  <conditionalFormatting sqref="A2:A32">
    <cfRule type="containsText" dxfId="10" priority="6" stopIfTrue="1" operator="containsText" text="domenica">
      <formula>NOT(ISERROR(SEARCH("domenica",A2)))</formula>
    </cfRule>
  </conditionalFormatting>
  <pageMargins left="1.9685039370078741" right="0.70866141732283472" top="0.74803149606299213" bottom="0.74803149606299213" header="0.31496062992125984" footer="0.31496062992125984"/>
  <pageSetup paperSize="9" scale="74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5"/>
  <sheetViews>
    <sheetView topLeftCell="A27" zoomScaleNormal="100" workbookViewId="0">
      <selection activeCell="E13" sqref="E13:E17"/>
    </sheetView>
  </sheetViews>
  <sheetFormatPr defaultColWidth="9.08984375" defaultRowHeight="14.5" x14ac:dyDescent="0.35"/>
  <cols>
    <col min="1" max="1" width="26.08984375" style="1" bestFit="1" customWidth="1"/>
    <col min="2" max="2" width="76" style="1" customWidth="1"/>
    <col min="3" max="3" width="15.36328125" style="1" customWidth="1"/>
    <col min="4" max="4" width="16.453125" style="1" customWidth="1"/>
    <col min="5" max="5" width="7.6328125" style="1" customWidth="1"/>
    <col min="6" max="6" width="7.36328125" style="1" customWidth="1"/>
    <col min="7" max="16384" width="9.08984375" style="1"/>
  </cols>
  <sheetData>
    <row r="1" spans="1:6" ht="31.5" customHeight="1" x14ac:dyDescent="0.35">
      <c r="A1" s="192" t="s">
        <v>4</v>
      </c>
      <c r="B1" s="193"/>
      <c r="C1" s="193"/>
      <c r="D1" s="193"/>
      <c r="E1" s="193"/>
      <c r="F1" s="193"/>
    </row>
    <row r="2" spans="1:6" ht="42" x14ac:dyDescent="0.35">
      <c r="A2" s="15" t="s">
        <v>3</v>
      </c>
      <c r="B2" s="15" t="s">
        <v>0</v>
      </c>
      <c r="C2" s="16" t="s">
        <v>1</v>
      </c>
      <c r="D2" s="16" t="s">
        <v>2</v>
      </c>
      <c r="E2" s="17" t="s">
        <v>15</v>
      </c>
      <c r="F2" s="17" t="s">
        <v>39</v>
      </c>
    </row>
    <row r="3" spans="1:6" ht="18.75" customHeight="1" x14ac:dyDescent="0.35">
      <c r="A3" s="83">
        <v>44835</v>
      </c>
      <c r="B3" s="61" t="s">
        <v>83</v>
      </c>
      <c r="C3" s="61"/>
      <c r="D3" s="61"/>
      <c r="E3" s="61"/>
      <c r="F3" s="61">
        <v>1</v>
      </c>
    </row>
    <row r="4" spans="1:6" ht="18.75" customHeight="1" x14ac:dyDescent="0.35">
      <c r="A4" s="84">
        <v>44836</v>
      </c>
      <c r="B4" s="80"/>
      <c r="C4" s="80"/>
      <c r="D4" s="80"/>
      <c r="E4" s="80"/>
      <c r="F4" s="80"/>
    </row>
    <row r="5" spans="1:6" ht="18.75" customHeight="1" x14ac:dyDescent="0.35">
      <c r="A5" s="83">
        <v>44837</v>
      </c>
      <c r="B5" s="61" t="s">
        <v>83</v>
      </c>
      <c r="C5" s="61"/>
      <c r="D5" s="61"/>
      <c r="E5" s="61"/>
      <c r="F5" s="61">
        <v>1</v>
      </c>
    </row>
    <row r="6" spans="1:6" ht="18.75" customHeight="1" x14ac:dyDescent="0.35">
      <c r="A6" s="83">
        <v>44838</v>
      </c>
      <c r="B6" s="61" t="s">
        <v>83</v>
      </c>
      <c r="C6" s="61"/>
      <c r="D6" s="61"/>
      <c r="E6" s="61"/>
      <c r="F6" s="61">
        <v>1</v>
      </c>
    </row>
    <row r="7" spans="1:6" ht="18.75" customHeight="1" x14ac:dyDescent="0.35">
      <c r="A7" s="83">
        <v>44839</v>
      </c>
      <c r="B7" s="61" t="s">
        <v>83</v>
      </c>
      <c r="C7" s="61"/>
      <c r="D7" s="61"/>
      <c r="E7" s="61"/>
      <c r="F7" s="61">
        <v>1</v>
      </c>
    </row>
    <row r="8" spans="1:6" ht="18.75" customHeight="1" x14ac:dyDescent="0.35">
      <c r="A8" s="83">
        <v>44840</v>
      </c>
      <c r="B8" s="61" t="s">
        <v>83</v>
      </c>
      <c r="C8" s="61"/>
      <c r="D8" s="61"/>
      <c r="E8" s="61"/>
      <c r="F8" s="61">
        <v>1</v>
      </c>
    </row>
    <row r="9" spans="1:6" ht="18.75" customHeight="1" x14ac:dyDescent="0.35">
      <c r="A9" s="83">
        <v>44841</v>
      </c>
      <c r="B9" s="61" t="s">
        <v>83</v>
      </c>
      <c r="C9" s="90"/>
      <c r="D9" s="61"/>
      <c r="E9" s="61"/>
      <c r="F9" s="61">
        <v>1</v>
      </c>
    </row>
    <row r="10" spans="1:6" ht="18.75" customHeight="1" x14ac:dyDescent="0.35">
      <c r="A10" s="83">
        <v>44842</v>
      </c>
      <c r="B10" s="61" t="s">
        <v>83</v>
      </c>
      <c r="C10" s="61"/>
      <c r="D10" s="61"/>
      <c r="E10" s="61"/>
      <c r="F10" s="61">
        <v>1</v>
      </c>
    </row>
    <row r="11" spans="1:6" ht="18.75" customHeight="1" x14ac:dyDescent="0.35">
      <c r="A11" s="84">
        <v>44843</v>
      </c>
      <c r="B11" s="80"/>
      <c r="C11" s="80"/>
      <c r="D11" s="80"/>
      <c r="E11" s="80"/>
      <c r="F11" s="80"/>
    </row>
    <row r="12" spans="1:6" ht="18.75" customHeight="1" x14ac:dyDescent="0.35">
      <c r="A12" s="83">
        <v>44844</v>
      </c>
      <c r="B12" s="61"/>
      <c r="C12" s="61"/>
      <c r="D12" s="61"/>
      <c r="E12" s="61"/>
      <c r="F12" s="61">
        <v>1</v>
      </c>
    </row>
    <row r="13" spans="1:6" ht="18.75" customHeight="1" x14ac:dyDescent="0.35">
      <c r="A13" s="83">
        <v>44845</v>
      </c>
      <c r="B13" s="41" t="s">
        <v>75</v>
      </c>
      <c r="C13" s="41"/>
      <c r="D13" s="41" t="s">
        <v>74</v>
      </c>
      <c r="E13" s="194">
        <v>3</v>
      </c>
      <c r="F13" s="61">
        <v>1</v>
      </c>
    </row>
    <row r="14" spans="1:6" ht="18.75" customHeight="1" x14ac:dyDescent="0.35">
      <c r="A14" s="83">
        <v>44846</v>
      </c>
      <c r="B14" s="41" t="s">
        <v>75</v>
      </c>
      <c r="C14" s="41"/>
      <c r="D14" s="41" t="s">
        <v>74</v>
      </c>
      <c r="E14" s="195"/>
      <c r="F14" s="61">
        <v>1</v>
      </c>
    </row>
    <row r="15" spans="1:6" ht="18.75" customHeight="1" x14ac:dyDescent="0.35">
      <c r="A15" s="83">
        <v>44847</v>
      </c>
      <c r="B15" s="41" t="s">
        <v>75</v>
      </c>
      <c r="C15" s="41"/>
      <c r="D15" s="41" t="s">
        <v>73</v>
      </c>
      <c r="E15" s="195"/>
      <c r="F15" s="61">
        <v>1</v>
      </c>
    </row>
    <row r="16" spans="1:6" ht="18.75" customHeight="1" x14ac:dyDescent="0.35">
      <c r="A16" s="83">
        <v>44848</v>
      </c>
      <c r="B16" s="41" t="s">
        <v>76</v>
      </c>
      <c r="C16" s="41" t="s">
        <v>74</v>
      </c>
      <c r="D16" s="41"/>
      <c r="E16" s="195"/>
      <c r="F16" s="61">
        <v>1</v>
      </c>
    </row>
    <row r="17" spans="1:6" ht="18.75" customHeight="1" x14ac:dyDescent="0.35">
      <c r="A17" s="83">
        <v>44849</v>
      </c>
      <c r="B17" s="41" t="s">
        <v>76</v>
      </c>
      <c r="C17" s="41" t="s">
        <v>73</v>
      </c>
      <c r="D17" s="41"/>
      <c r="E17" s="196"/>
      <c r="F17" s="61">
        <v>1</v>
      </c>
    </row>
    <row r="18" spans="1:6" ht="18.75" customHeight="1" x14ac:dyDescent="0.35">
      <c r="A18" s="84">
        <v>44850</v>
      </c>
      <c r="B18" s="91"/>
      <c r="C18" s="80"/>
      <c r="D18" s="80"/>
      <c r="E18" s="80"/>
      <c r="F18" s="80"/>
    </row>
    <row r="19" spans="1:6" ht="18.75" customHeight="1" x14ac:dyDescent="0.35">
      <c r="A19" s="83">
        <v>44851</v>
      </c>
      <c r="B19" s="61"/>
      <c r="C19" s="61"/>
      <c r="D19" s="61"/>
      <c r="E19" s="61"/>
      <c r="F19" s="61">
        <v>1</v>
      </c>
    </row>
    <row r="20" spans="1:6" ht="18.75" customHeight="1" x14ac:dyDescent="0.35">
      <c r="A20" s="83">
        <v>44852</v>
      </c>
      <c r="B20" s="61"/>
      <c r="C20" s="92"/>
      <c r="D20" s="61"/>
      <c r="E20" s="61"/>
      <c r="F20" s="61">
        <v>1</v>
      </c>
    </row>
    <row r="21" spans="1:6" ht="18.75" customHeight="1" x14ac:dyDescent="0.35">
      <c r="A21" s="83">
        <v>44853</v>
      </c>
      <c r="B21" s="61"/>
      <c r="C21" s="92"/>
      <c r="D21" s="61"/>
      <c r="E21" s="61"/>
      <c r="F21" s="61">
        <v>1</v>
      </c>
    </row>
    <row r="22" spans="1:6" ht="18.75" customHeight="1" x14ac:dyDescent="0.35">
      <c r="A22" s="83">
        <v>44854</v>
      </c>
      <c r="B22" s="61" t="s">
        <v>70</v>
      </c>
      <c r="C22" s="93"/>
      <c r="D22" s="61"/>
      <c r="E22" s="61"/>
      <c r="F22" s="61">
        <v>1</v>
      </c>
    </row>
    <row r="23" spans="1:6" ht="18.75" customHeight="1" x14ac:dyDescent="0.35">
      <c r="A23" s="83">
        <v>44855</v>
      </c>
      <c r="B23" s="61"/>
      <c r="C23" s="92"/>
      <c r="D23" s="61"/>
      <c r="E23" s="61"/>
      <c r="F23" s="61">
        <v>1</v>
      </c>
    </row>
    <row r="24" spans="1:6" ht="18.75" customHeight="1" x14ac:dyDescent="0.35">
      <c r="A24" s="83">
        <v>44856</v>
      </c>
      <c r="B24" s="94"/>
      <c r="C24" s="61"/>
      <c r="D24" s="61"/>
      <c r="E24" s="61"/>
      <c r="F24" s="61">
        <v>1</v>
      </c>
    </row>
    <row r="25" spans="1:6" ht="15.5" x14ac:dyDescent="0.35">
      <c r="A25" s="84">
        <v>44857</v>
      </c>
      <c r="B25" s="80"/>
      <c r="C25" s="80"/>
      <c r="D25" s="80"/>
      <c r="E25" s="80"/>
      <c r="F25" s="80"/>
    </row>
    <row r="26" spans="1:6" ht="18.75" customHeight="1" x14ac:dyDescent="0.35">
      <c r="A26" s="83">
        <v>44858</v>
      </c>
      <c r="B26" s="61"/>
      <c r="C26" s="61"/>
      <c r="D26" s="61"/>
      <c r="E26" s="61"/>
      <c r="F26" s="61">
        <v>1</v>
      </c>
    </row>
    <row r="27" spans="1:6" ht="15.5" x14ac:dyDescent="0.35">
      <c r="A27" s="83">
        <v>44859</v>
      </c>
      <c r="B27" s="41"/>
      <c r="C27" s="61"/>
      <c r="D27" s="61"/>
      <c r="E27" s="61"/>
      <c r="F27" s="61">
        <v>1</v>
      </c>
    </row>
    <row r="28" spans="1:6" ht="18.75" customHeight="1" x14ac:dyDescent="0.35">
      <c r="A28" s="83">
        <v>44860</v>
      </c>
      <c r="B28" s="41" t="s">
        <v>84</v>
      </c>
      <c r="C28" s="61"/>
      <c r="D28" s="61"/>
      <c r="E28" s="61"/>
      <c r="F28" s="61">
        <v>1</v>
      </c>
    </row>
    <row r="29" spans="1:6" ht="15.5" x14ac:dyDescent="0.35">
      <c r="A29" s="83">
        <v>44861</v>
      </c>
      <c r="B29" s="95" t="s">
        <v>71</v>
      </c>
      <c r="C29" s="61"/>
      <c r="D29" s="61"/>
      <c r="E29" s="61">
        <v>3</v>
      </c>
      <c r="F29" s="61">
        <v>1</v>
      </c>
    </row>
    <row r="30" spans="1:6" ht="15.5" x14ac:dyDescent="0.35">
      <c r="A30" s="83">
        <v>44862</v>
      </c>
      <c r="B30" s="61"/>
      <c r="C30" s="61"/>
      <c r="D30" s="61"/>
      <c r="E30" s="61"/>
      <c r="F30" s="61">
        <v>1</v>
      </c>
    </row>
    <row r="31" spans="1:6" ht="15.5" x14ac:dyDescent="0.35">
      <c r="A31" s="83">
        <v>44863</v>
      </c>
      <c r="B31" s="61"/>
      <c r="C31" s="61"/>
      <c r="D31" s="61"/>
      <c r="E31" s="61"/>
      <c r="F31" s="61">
        <v>1</v>
      </c>
    </row>
    <row r="32" spans="1:6" ht="18.75" customHeight="1" x14ac:dyDescent="0.35">
      <c r="A32" s="84">
        <v>44864</v>
      </c>
      <c r="B32" s="91"/>
      <c r="C32" s="80"/>
      <c r="D32" s="80"/>
      <c r="E32" s="80"/>
      <c r="F32" s="80"/>
    </row>
    <row r="33" spans="1:6" ht="23.25" customHeight="1" x14ac:dyDescent="0.35">
      <c r="A33" s="96">
        <v>44865</v>
      </c>
      <c r="B33" s="151" t="s">
        <v>88</v>
      </c>
      <c r="C33" s="151"/>
      <c r="D33" s="151"/>
      <c r="E33" s="151"/>
      <c r="F33" s="151"/>
    </row>
    <row r="34" spans="1:6" ht="33.75" customHeight="1" x14ac:dyDescent="0.35">
      <c r="A34" s="12" t="s">
        <v>29</v>
      </c>
      <c r="B34" s="13">
        <f>F34</f>
        <v>25</v>
      </c>
      <c r="C34" s="14"/>
      <c r="D34" s="14"/>
      <c r="E34" s="14">
        <f>SUM(E2:E32)</f>
        <v>6</v>
      </c>
      <c r="F34" s="14">
        <f>SUM(F2:F33)</f>
        <v>25</v>
      </c>
    </row>
    <row r="35" spans="1:6" x14ac:dyDescent="0.35">
      <c r="A35" s="69"/>
    </row>
  </sheetData>
  <mergeCells count="2">
    <mergeCell ref="A1:F1"/>
    <mergeCell ref="E13:E17"/>
  </mergeCells>
  <pageMargins left="1.9685039370078741" right="0.70866141732283472" top="0.74803149606299213" bottom="0.74803149606299213" header="0.31496062992125984" footer="0.31496062992125984"/>
  <pageSetup paperSize="9" scale="73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5"/>
  <sheetViews>
    <sheetView topLeftCell="A15" zoomScale="74" zoomScaleNormal="74" workbookViewId="0">
      <selection activeCell="B24" sqref="B24"/>
    </sheetView>
  </sheetViews>
  <sheetFormatPr defaultColWidth="9.08984375" defaultRowHeight="14.5" x14ac:dyDescent="0.35"/>
  <cols>
    <col min="1" max="1" width="31.36328125" style="1" customWidth="1"/>
    <col min="2" max="2" width="83.6328125" style="1" customWidth="1"/>
    <col min="3" max="3" width="19.36328125" style="1" customWidth="1"/>
    <col min="4" max="4" width="15.36328125" style="1" customWidth="1"/>
    <col min="5" max="5" width="7.6328125" style="1" customWidth="1"/>
    <col min="6" max="6" width="7.36328125" style="1" customWidth="1"/>
    <col min="7" max="16384" width="9.08984375" style="1"/>
  </cols>
  <sheetData>
    <row r="1" spans="1:6" ht="31.5" customHeight="1" x14ac:dyDescent="0.35">
      <c r="A1" s="192" t="s">
        <v>5</v>
      </c>
      <c r="B1" s="193"/>
      <c r="C1" s="193"/>
      <c r="D1" s="193"/>
      <c r="E1" s="193"/>
      <c r="F1" s="193"/>
    </row>
    <row r="2" spans="1:6" ht="42" x14ac:dyDescent="0.35">
      <c r="A2" s="15" t="s">
        <v>3</v>
      </c>
      <c r="B2" s="15" t="s">
        <v>0</v>
      </c>
      <c r="C2" s="16" t="s">
        <v>1</v>
      </c>
      <c r="D2" s="16" t="s">
        <v>2</v>
      </c>
      <c r="E2" s="17" t="s">
        <v>15</v>
      </c>
      <c r="F2" s="17" t="s">
        <v>39</v>
      </c>
    </row>
    <row r="3" spans="1:6" ht="18.75" customHeight="1" x14ac:dyDescent="0.35">
      <c r="A3" s="84">
        <v>44866</v>
      </c>
      <c r="B3" s="6" t="s">
        <v>91</v>
      </c>
      <c r="C3" s="6"/>
      <c r="D3" s="6"/>
      <c r="E3" s="6"/>
      <c r="F3" s="6"/>
    </row>
    <row r="4" spans="1:6" ht="18.75" customHeight="1" x14ac:dyDescent="0.35">
      <c r="A4" s="96">
        <v>44867</v>
      </c>
      <c r="B4" s="151" t="s">
        <v>88</v>
      </c>
      <c r="C4" s="5"/>
      <c r="D4" s="152"/>
      <c r="E4" s="5"/>
      <c r="F4" s="5"/>
    </row>
    <row r="5" spans="1:6" ht="18.75" customHeight="1" x14ac:dyDescent="0.35">
      <c r="A5" s="83">
        <v>44868</v>
      </c>
      <c r="B5" s="4"/>
      <c r="C5" s="4"/>
      <c r="D5" s="9"/>
      <c r="E5" s="4"/>
      <c r="F5" s="4">
        <v>1</v>
      </c>
    </row>
    <row r="6" spans="1:6" ht="18.75" customHeight="1" x14ac:dyDescent="0.3">
      <c r="A6" s="83">
        <v>44869</v>
      </c>
      <c r="B6" s="4"/>
      <c r="C6" s="10"/>
      <c r="D6" s="4"/>
      <c r="E6" s="4"/>
      <c r="F6" s="4">
        <v>1</v>
      </c>
    </row>
    <row r="7" spans="1:6" ht="18.75" customHeight="1" x14ac:dyDescent="0.35">
      <c r="A7" s="83">
        <v>44870</v>
      </c>
      <c r="B7" s="4"/>
      <c r="C7" s="4"/>
      <c r="D7" s="4"/>
      <c r="E7" s="4"/>
      <c r="F7" s="4">
        <v>1</v>
      </c>
    </row>
    <row r="8" spans="1:6" ht="18.75" customHeight="1" x14ac:dyDescent="0.35">
      <c r="A8" s="84">
        <v>44871</v>
      </c>
      <c r="B8" s="101"/>
      <c r="C8" s="6"/>
      <c r="D8" s="6"/>
      <c r="E8" s="6"/>
      <c r="F8" s="6"/>
    </row>
    <row r="9" spans="1:6" ht="18.75" customHeight="1" x14ac:dyDescent="0.35">
      <c r="A9" s="83">
        <v>44872</v>
      </c>
      <c r="B9" s="8" t="s">
        <v>65</v>
      </c>
      <c r="C9" s="8"/>
      <c r="D9" s="8"/>
      <c r="E9" s="8"/>
      <c r="F9" s="8">
        <v>1</v>
      </c>
    </row>
    <row r="10" spans="1:6" ht="15.5" x14ac:dyDescent="0.35">
      <c r="A10" s="83">
        <v>44873</v>
      </c>
      <c r="B10" s="8"/>
      <c r="C10" s="8"/>
      <c r="D10" s="8"/>
      <c r="E10" s="8"/>
      <c r="F10" s="8">
        <v>1</v>
      </c>
    </row>
    <row r="11" spans="1:6" ht="18.75" customHeight="1" x14ac:dyDescent="0.35">
      <c r="A11" s="83">
        <v>44874</v>
      </c>
      <c r="B11" s="8"/>
      <c r="C11" s="8"/>
      <c r="D11" s="8"/>
      <c r="E11" s="8"/>
      <c r="F11" s="8">
        <v>1</v>
      </c>
    </row>
    <row r="12" spans="1:6" ht="18.75" customHeight="1" x14ac:dyDescent="0.35">
      <c r="A12" s="83">
        <v>44875</v>
      </c>
      <c r="B12" s="97"/>
      <c r="C12" s="8"/>
      <c r="D12" s="8"/>
      <c r="E12" s="8"/>
      <c r="F12" s="8">
        <v>1</v>
      </c>
    </row>
    <row r="13" spans="1:6" ht="18.5" x14ac:dyDescent="0.3">
      <c r="A13" s="83">
        <v>44876</v>
      </c>
      <c r="B13" s="97"/>
      <c r="C13" s="98"/>
      <c r="D13" s="8"/>
      <c r="E13" s="8"/>
      <c r="F13" s="8">
        <v>1</v>
      </c>
    </row>
    <row r="14" spans="1:6" ht="18.75" customHeight="1" x14ac:dyDescent="0.35">
      <c r="A14" s="83">
        <v>44877</v>
      </c>
      <c r="B14" s="8"/>
      <c r="C14" s="8"/>
      <c r="D14" s="8"/>
      <c r="E14" s="8"/>
      <c r="F14" s="8">
        <v>1</v>
      </c>
    </row>
    <row r="15" spans="1:6" ht="18.75" customHeight="1" x14ac:dyDescent="0.35">
      <c r="A15" s="84">
        <v>44878</v>
      </c>
      <c r="B15" s="101"/>
      <c r="C15" s="6"/>
      <c r="D15" s="6"/>
      <c r="E15" s="6"/>
      <c r="F15" s="6"/>
    </row>
    <row r="16" spans="1:6" ht="18.75" customHeight="1" x14ac:dyDescent="0.35">
      <c r="A16" s="83">
        <v>44879</v>
      </c>
      <c r="B16" s="8"/>
      <c r="C16" s="8"/>
      <c r="D16" s="8"/>
      <c r="E16" s="8"/>
      <c r="F16" s="8">
        <v>1</v>
      </c>
    </row>
    <row r="17" spans="1:6" ht="18.75" customHeight="1" x14ac:dyDescent="0.35">
      <c r="A17" s="83">
        <v>44880</v>
      </c>
      <c r="B17" s="19"/>
      <c r="C17" s="8"/>
      <c r="D17" s="8"/>
      <c r="E17" s="8"/>
      <c r="F17" s="8">
        <v>1</v>
      </c>
    </row>
    <row r="18" spans="1:6" ht="18.5" x14ac:dyDescent="0.35">
      <c r="A18" s="83">
        <v>44881</v>
      </c>
      <c r="B18" s="97"/>
      <c r="C18" s="8"/>
      <c r="D18" s="99"/>
      <c r="E18" s="8"/>
      <c r="F18" s="8">
        <v>1</v>
      </c>
    </row>
    <row r="19" spans="1:6" ht="18.75" customHeight="1" x14ac:dyDescent="0.35">
      <c r="A19" s="83">
        <v>44882</v>
      </c>
      <c r="B19" s="97"/>
      <c r="C19" s="8"/>
      <c r="D19" s="99"/>
      <c r="E19" s="8"/>
      <c r="F19" s="8">
        <v>1</v>
      </c>
    </row>
    <row r="20" spans="1:6" ht="18.75" customHeight="1" x14ac:dyDescent="0.35">
      <c r="A20" s="83">
        <v>44883</v>
      </c>
      <c r="B20" s="97"/>
      <c r="C20" s="8"/>
      <c r="D20" s="8"/>
      <c r="E20" s="8"/>
      <c r="F20" s="8">
        <v>1</v>
      </c>
    </row>
    <row r="21" spans="1:6" ht="18.75" customHeight="1" x14ac:dyDescent="0.35">
      <c r="A21" s="83">
        <v>44884</v>
      </c>
      <c r="B21" s="97"/>
      <c r="C21" s="8"/>
      <c r="D21" s="8"/>
      <c r="E21" s="157"/>
      <c r="F21" s="8">
        <v>1</v>
      </c>
    </row>
    <row r="22" spans="1:6" ht="18.75" customHeight="1" x14ac:dyDescent="0.35">
      <c r="A22" s="84">
        <v>44885</v>
      </c>
      <c r="B22" s="6"/>
      <c r="C22" s="6"/>
      <c r="D22" s="6"/>
      <c r="E22" s="68"/>
      <c r="F22" s="6"/>
    </row>
    <row r="23" spans="1:6" ht="18.75" customHeight="1" x14ac:dyDescent="0.35">
      <c r="A23" s="83">
        <v>44886</v>
      </c>
      <c r="B23" s="97" t="s">
        <v>72</v>
      </c>
      <c r="C23" s="8" t="s">
        <v>96</v>
      </c>
      <c r="D23" s="8"/>
      <c r="E23" s="197">
        <v>3</v>
      </c>
      <c r="F23" s="8">
        <v>1</v>
      </c>
    </row>
    <row r="24" spans="1:6" ht="18.75" customHeight="1" x14ac:dyDescent="0.35">
      <c r="A24" s="83">
        <v>44887</v>
      </c>
      <c r="B24" s="97"/>
      <c r="C24" s="8"/>
      <c r="D24" s="8"/>
      <c r="E24" s="198"/>
      <c r="F24" s="8">
        <v>1</v>
      </c>
    </row>
    <row r="25" spans="1:6" ht="18.75" customHeight="1" x14ac:dyDescent="0.35">
      <c r="A25" s="83">
        <v>44888</v>
      </c>
      <c r="B25" s="97" t="s">
        <v>72</v>
      </c>
      <c r="C25" s="8"/>
      <c r="D25" s="8" t="s">
        <v>74</v>
      </c>
      <c r="E25" s="198"/>
      <c r="F25" s="8">
        <v>1</v>
      </c>
    </row>
    <row r="26" spans="1:6" ht="18.75" customHeight="1" x14ac:dyDescent="0.35">
      <c r="A26" s="83">
        <v>44889</v>
      </c>
      <c r="B26" s="97" t="s">
        <v>72</v>
      </c>
      <c r="C26" s="8"/>
      <c r="D26" s="8" t="s">
        <v>74</v>
      </c>
      <c r="E26" s="198"/>
      <c r="F26" s="8">
        <v>1</v>
      </c>
    </row>
    <row r="27" spans="1:6" ht="18.5" x14ac:dyDescent="0.35">
      <c r="A27" s="83">
        <v>44890</v>
      </c>
      <c r="B27" s="97" t="s">
        <v>72</v>
      </c>
      <c r="C27" s="8" t="s">
        <v>97</v>
      </c>
      <c r="D27" s="8"/>
      <c r="E27" s="198"/>
      <c r="F27" s="8">
        <v>1</v>
      </c>
    </row>
    <row r="28" spans="1:6" ht="18.75" customHeight="1" x14ac:dyDescent="0.35">
      <c r="A28" s="83">
        <v>44891</v>
      </c>
      <c r="B28" s="8"/>
      <c r="C28" s="8"/>
      <c r="D28" s="8"/>
      <c r="E28" s="199"/>
      <c r="F28" s="8">
        <v>1</v>
      </c>
    </row>
    <row r="29" spans="1:6" ht="18.75" customHeight="1" x14ac:dyDescent="0.35">
      <c r="A29" s="84">
        <v>44892</v>
      </c>
      <c r="B29" s="6"/>
      <c r="C29" s="6"/>
      <c r="D29" s="6"/>
      <c r="E29" s="6"/>
      <c r="F29" s="6"/>
    </row>
    <row r="30" spans="1:6" ht="18.75" customHeight="1" x14ac:dyDescent="0.35">
      <c r="A30" s="83">
        <v>44893</v>
      </c>
      <c r="B30" s="97" t="s">
        <v>72</v>
      </c>
      <c r="C30" s="8"/>
      <c r="D30" s="8" t="s">
        <v>98</v>
      </c>
      <c r="E30" s="8"/>
      <c r="F30" s="8">
        <v>1</v>
      </c>
    </row>
    <row r="31" spans="1:6" ht="15.5" x14ac:dyDescent="0.35">
      <c r="A31" s="83">
        <v>44894</v>
      </c>
      <c r="B31" s="8"/>
      <c r="C31" s="8"/>
      <c r="D31" s="8"/>
      <c r="E31" s="8"/>
      <c r="F31" s="8">
        <v>1</v>
      </c>
    </row>
    <row r="32" spans="1:6" ht="31" x14ac:dyDescent="0.35">
      <c r="A32" s="83">
        <v>44895</v>
      </c>
      <c r="B32" s="100" t="s">
        <v>85</v>
      </c>
      <c r="C32" s="8"/>
      <c r="D32" s="8"/>
      <c r="E32" s="8"/>
      <c r="F32" s="8">
        <v>1</v>
      </c>
    </row>
    <row r="33" spans="1:6" ht="28.5" x14ac:dyDescent="0.35">
      <c r="A33" s="12" t="s">
        <v>29</v>
      </c>
      <c r="B33" s="13">
        <f>F33</f>
        <v>24</v>
      </c>
      <c r="C33" s="14"/>
      <c r="D33" s="14"/>
      <c r="E33" s="14">
        <f>SUM(E5:E32)</f>
        <v>3</v>
      </c>
      <c r="F33" s="14">
        <f>SUM(F3:F32)</f>
        <v>24</v>
      </c>
    </row>
    <row r="35" spans="1:6" ht="31.5" customHeight="1" x14ac:dyDescent="0.35"/>
  </sheetData>
  <mergeCells count="2">
    <mergeCell ref="A1:F1"/>
    <mergeCell ref="E23:E28"/>
  </mergeCells>
  <pageMargins left="1.9685039370078741" right="0.70866141732283472" top="0.74803149606299213" bottom="0.74803149606299213" header="0.31496062992125984" footer="0.31496062992125984"/>
  <pageSetup paperSize="9" scale="71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37"/>
  <sheetViews>
    <sheetView topLeftCell="A27" workbookViewId="0">
      <selection activeCell="B24" sqref="B24"/>
    </sheetView>
  </sheetViews>
  <sheetFormatPr defaultColWidth="9.08984375" defaultRowHeight="14.5" x14ac:dyDescent="0.35"/>
  <cols>
    <col min="1" max="1" width="26.6328125" style="46" customWidth="1"/>
    <col min="2" max="2" width="72.08984375" style="46" customWidth="1"/>
    <col min="3" max="3" width="21.453125" style="1" customWidth="1"/>
    <col min="4" max="4" width="21.08984375" style="1" customWidth="1"/>
    <col min="5" max="5" width="7.6328125" style="1" customWidth="1"/>
    <col min="6" max="6" width="7.36328125" style="1" customWidth="1"/>
    <col min="7" max="16384" width="9.08984375" style="1"/>
  </cols>
  <sheetData>
    <row r="1" spans="1:6" ht="31.5" customHeight="1" x14ac:dyDescent="0.35">
      <c r="A1" s="192" t="s">
        <v>33</v>
      </c>
      <c r="B1" s="193"/>
      <c r="C1" s="193"/>
      <c r="D1" s="193"/>
      <c r="E1" s="193"/>
      <c r="F1" s="193"/>
    </row>
    <row r="2" spans="1:6" ht="42" x14ac:dyDescent="0.35">
      <c r="A2" s="48" t="s">
        <v>3</v>
      </c>
      <c r="B2" s="48" t="s">
        <v>0</v>
      </c>
      <c r="C2" s="16" t="s">
        <v>1</v>
      </c>
      <c r="D2" s="16" t="s">
        <v>2</v>
      </c>
      <c r="E2" s="17" t="s">
        <v>15</v>
      </c>
      <c r="F2" s="17" t="s">
        <v>39</v>
      </c>
    </row>
    <row r="3" spans="1:6" x14ac:dyDescent="0.25">
      <c r="A3" s="102">
        <v>44896</v>
      </c>
      <c r="B3" s="49"/>
      <c r="C3" s="43"/>
      <c r="D3" s="44"/>
      <c r="E3" s="4"/>
      <c r="F3" s="4">
        <v>1</v>
      </c>
    </row>
    <row r="4" spans="1:6" x14ac:dyDescent="0.25">
      <c r="A4" s="102">
        <v>44897</v>
      </c>
      <c r="B4" s="49"/>
      <c r="C4" s="104"/>
      <c r="D4" s="105"/>
      <c r="E4" s="4"/>
      <c r="F4" s="4">
        <v>1</v>
      </c>
    </row>
    <row r="5" spans="1:6" x14ac:dyDescent="0.25">
      <c r="A5" s="102">
        <v>44898</v>
      </c>
      <c r="B5" s="49"/>
      <c r="C5" s="106"/>
      <c r="D5" s="106"/>
      <c r="E5" s="4"/>
      <c r="F5" s="4">
        <v>1</v>
      </c>
    </row>
    <row r="6" spans="1:6" ht="25.5" customHeight="1" x14ac:dyDescent="0.35">
      <c r="A6" s="89">
        <v>44899</v>
      </c>
      <c r="B6" s="51"/>
      <c r="C6" s="6"/>
      <c r="D6" s="6"/>
      <c r="E6" s="6"/>
      <c r="F6" s="6"/>
    </row>
    <row r="7" spans="1:6" x14ac:dyDescent="0.25">
      <c r="A7" s="102">
        <v>44900</v>
      </c>
      <c r="B7" s="49"/>
      <c r="C7" s="4"/>
      <c r="D7" s="32" t="s">
        <v>92</v>
      </c>
      <c r="E7" s="203">
        <v>3</v>
      </c>
      <c r="F7" s="4">
        <v>1</v>
      </c>
    </row>
    <row r="8" spans="1:6" ht="18.75" customHeight="1" x14ac:dyDescent="0.25">
      <c r="A8" s="102">
        <v>44901</v>
      </c>
      <c r="B8" s="54"/>
      <c r="C8" s="32" t="s">
        <v>92</v>
      </c>
      <c r="D8" s="4"/>
      <c r="E8" s="204"/>
      <c r="F8" s="4">
        <v>1</v>
      </c>
    </row>
    <row r="9" spans="1:6" x14ac:dyDescent="0.35">
      <c r="A9" s="102">
        <v>44902</v>
      </c>
      <c r="B9" s="49"/>
      <c r="E9" s="4"/>
      <c r="F9" s="4">
        <v>1</v>
      </c>
    </row>
    <row r="10" spans="1:6" ht="18.75" customHeight="1" x14ac:dyDescent="0.35">
      <c r="A10" s="89">
        <v>44903</v>
      </c>
      <c r="B10" s="6" t="s">
        <v>91</v>
      </c>
      <c r="C10" s="18"/>
      <c r="D10" s="18"/>
      <c r="E10" s="6"/>
      <c r="F10" s="6"/>
    </row>
    <row r="11" spans="1:6" x14ac:dyDescent="0.35">
      <c r="A11" s="102">
        <v>44904</v>
      </c>
      <c r="B11" s="49"/>
      <c r="C11" s="49"/>
      <c r="D11" s="49"/>
      <c r="E11" s="42"/>
      <c r="F11" s="4">
        <v>1</v>
      </c>
    </row>
    <row r="12" spans="1:6" ht="22.5" customHeight="1" x14ac:dyDescent="0.35">
      <c r="A12" s="102">
        <v>44905</v>
      </c>
      <c r="B12" s="49"/>
      <c r="C12" s="49"/>
      <c r="D12" s="49"/>
      <c r="E12" s="42"/>
      <c r="F12" s="4">
        <v>1</v>
      </c>
    </row>
    <row r="13" spans="1:6" ht="22.5" customHeight="1" x14ac:dyDescent="0.35">
      <c r="A13" s="89">
        <v>44906</v>
      </c>
      <c r="B13" s="51"/>
      <c r="C13" s="6"/>
      <c r="D13" s="6"/>
      <c r="E13" s="6"/>
      <c r="F13" s="6"/>
    </row>
    <row r="14" spans="1:6" ht="18.75" customHeight="1" x14ac:dyDescent="0.35">
      <c r="A14" s="102">
        <v>44907</v>
      </c>
      <c r="B14" s="49"/>
      <c r="C14" s="4"/>
      <c r="D14" s="4"/>
      <c r="E14" s="4"/>
      <c r="F14" s="4">
        <v>1</v>
      </c>
    </row>
    <row r="15" spans="1:6" x14ac:dyDescent="0.35">
      <c r="A15" s="102">
        <v>44908</v>
      </c>
      <c r="B15" s="47"/>
      <c r="C15" s="4"/>
      <c r="D15" s="4"/>
      <c r="E15" s="4"/>
      <c r="F15" s="4">
        <v>1</v>
      </c>
    </row>
    <row r="16" spans="1:6" ht="22.5" customHeight="1" x14ac:dyDescent="0.35">
      <c r="A16" s="102">
        <v>44909</v>
      </c>
      <c r="B16" s="47"/>
      <c r="C16" s="45"/>
      <c r="D16" s="45"/>
      <c r="E16" s="45"/>
      <c r="F16" s="4">
        <v>1</v>
      </c>
    </row>
    <row r="17" spans="1:7" x14ac:dyDescent="0.35">
      <c r="A17" s="102">
        <v>44910</v>
      </c>
      <c r="B17" s="47"/>
      <c r="C17" s="4"/>
      <c r="D17" s="4"/>
      <c r="E17" s="4"/>
      <c r="F17" s="4">
        <v>1</v>
      </c>
    </row>
    <row r="18" spans="1:7" ht="18.75" customHeight="1" x14ac:dyDescent="0.35">
      <c r="A18" s="102">
        <v>44911</v>
      </c>
      <c r="B18" s="47"/>
      <c r="C18" s="7"/>
      <c r="D18" s="4"/>
      <c r="E18" s="4"/>
      <c r="F18" s="4">
        <v>1</v>
      </c>
    </row>
    <row r="19" spans="1:7" ht="18.75" customHeight="1" x14ac:dyDescent="0.35">
      <c r="A19" s="102">
        <v>44912</v>
      </c>
      <c r="B19" s="50"/>
      <c r="C19" s="11" t="s">
        <v>77</v>
      </c>
      <c r="D19" s="11" t="s">
        <v>77</v>
      </c>
      <c r="E19" s="4"/>
      <c r="F19" s="4">
        <v>1</v>
      </c>
    </row>
    <row r="20" spans="1:7" ht="18.75" customHeight="1" x14ac:dyDescent="0.35">
      <c r="A20" s="89">
        <v>44913</v>
      </c>
      <c r="B20" s="51"/>
      <c r="C20" s="35"/>
      <c r="D20" s="35"/>
      <c r="E20" s="6"/>
      <c r="F20" s="6"/>
    </row>
    <row r="21" spans="1:7" ht="18.75" customHeight="1" x14ac:dyDescent="0.35">
      <c r="A21" s="102">
        <v>44914</v>
      </c>
      <c r="B21" s="158" t="s">
        <v>101</v>
      </c>
      <c r="C21" s="8"/>
      <c r="D21" s="99"/>
      <c r="E21" s="8"/>
      <c r="F21" s="8">
        <v>1</v>
      </c>
      <c r="G21" s="19"/>
    </row>
    <row r="22" spans="1:7" ht="18.75" customHeight="1" x14ac:dyDescent="0.35">
      <c r="A22" s="102">
        <v>44915</v>
      </c>
      <c r="B22" s="22" t="s">
        <v>102</v>
      </c>
      <c r="C22" s="55"/>
      <c r="D22" s="55"/>
      <c r="E22" s="4">
        <v>3</v>
      </c>
      <c r="F22" s="4">
        <v>1</v>
      </c>
    </row>
    <row r="23" spans="1:7" ht="18.75" customHeight="1" x14ac:dyDescent="0.35">
      <c r="A23" s="102">
        <v>44916</v>
      </c>
      <c r="B23" s="158" t="s">
        <v>101</v>
      </c>
      <c r="C23" s="55"/>
      <c r="D23" s="55"/>
      <c r="E23" s="4"/>
      <c r="F23" s="4">
        <v>1</v>
      </c>
    </row>
    <row r="24" spans="1:7" ht="18.75" customHeight="1" x14ac:dyDescent="0.35">
      <c r="A24" s="102">
        <v>44917</v>
      </c>
      <c r="B24" s="158" t="s">
        <v>101</v>
      </c>
      <c r="C24" s="16"/>
      <c r="D24" s="16"/>
      <c r="E24" s="4"/>
      <c r="F24" s="4">
        <v>1</v>
      </c>
    </row>
    <row r="25" spans="1:7" ht="18.75" customHeight="1" x14ac:dyDescent="0.35">
      <c r="A25" s="102">
        <v>44918</v>
      </c>
      <c r="B25" s="200" t="s">
        <v>36</v>
      </c>
      <c r="C25" s="5"/>
      <c r="D25" s="5"/>
      <c r="E25" s="5"/>
      <c r="F25" s="5"/>
    </row>
    <row r="26" spans="1:7" ht="18.75" customHeight="1" x14ac:dyDescent="0.35">
      <c r="A26" s="102">
        <v>44919</v>
      </c>
      <c r="B26" s="201"/>
      <c r="C26" s="36" t="s">
        <v>26</v>
      </c>
      <c r="D26" s="36" t="s">
        <v>26</v>
      </c>
      <c r="E26" s="5"/>
      <c r="F26" s="5"/>
    </row>
    <row r="27" spans="1:7" ht="18.75" customHeight="1" x14ac:dyDescent="0.35">
      <c r="A27" s="89">
        <v>44920</v>
      </c>
      <c r="B27" s="201"/>
      <c r="C27" s="23"/>
      <c r="D27" s="6"/>
      <c r="E27" s="6"/>
      <c r="F27" s="6"/>
    </row>
    <row r="28" spans="1:7" ht="18.75" customHeight="1" x14ac:dyDescent="0.35">
      <c r="A28" s="89">
        <v>44921</v>
      </c>
      <c r="B28" s="201"/>
      <c r="C28" s="6"/>
      <c r="D28" s="6"/>
      <c r="E28" s="6"/>
      <c r="F28" s="6"/>
    </row>
    <row r="29" spans="1:7" ht="18.75" customHeight="1" x14ac:dyDescent="0.35">
      <c r="A29" s="102">
        <v>44922</v>
      </c>
      <c r="B29" s="201"/>
      <c r="C29" s="5"/>
      <c r="D29" s="5"/>
      <c r="E29" s="5"/>
      <c r="F29" s="5"/>
    </row>
    <row r="30" spans="1:7" ht="18.75" customHeight="1" x14ac:dyDescent="0.35">
      <c r="A30" s="102">
        <v>44923</v>
      </c>
      <c r="B30" s="201"/>
      <c r="C30" s="5"/>
      <c r="D30" s="5"/>
      <c r="E30" s="5"/>
      <c r="F30" s="5"/>
    </row>
    <row r="31" spans="1:7" ht="18.75" customHeight="1" x14ac:dyDescent="0.35">
      <c r="A31" s="102">
        <v>44924</v>
      </c>
      <c r="B31" s="201"/>
      <c r="C31" s="5"/>
      <c r="D31" s="5"/>
      <c r="E31" s="5"/>
      <c r="F31" s="5"/>
    </row>
    <row r="32" spans="1:7" ht="18.75" customHeight="1" x14ac:dyDescent="0.35">
      <c r="A32" s="102">
        <v>44925</v>
      </c>
      <c r="B32" s="201"/>
      <c r="C32" s="36"/>
      <c r="D32" s="36"/>
      <c r="E32" s="5"/>
      <c r="F32" s="5"/>
    </row>
    <row r="33" spans="1:6" x14ac:dyDescent="0.35">
      <c r="A33" s="102">
        <v>44926</v>
      </c>
      <c r="B33" s="202"/>
      <c r="C33" s="36" t="s">
        <v>26</v>
      </c>
      <c r="D33" s="36" t="s">
        <v>26</v>
      </c>
      <c r="E33" s="5"/>
      <c r="F33" s="5"/>
    </row>
    <row r="34" spans="1:6" ht="28.5" x14ac:dyDescent="0.35">
      <c r="A34" s="103" t="s">
        <v>29</v>
      </c>
      <c r="B34" s="52">
        <f>F34</f>
        <v>18</v>
      </c>
      <c r="C34" s="14"/>
      <c r="D34" s="14"/>
      <c r="E34" s="14">
        <f>SUM(E2:E32)</f>
        <v>6</v>
      </c>
      <c r="F34" s="14">
        <f>SUM(F2:F32)</f>
        <v>18</v>
      </c>
    </row>
    <row r="36" spans="1:6" x14ac:dyDescent="0.35">
      <c r="B36" s="26"/>
      <c r="C36" s="26"/>
      <c r="D36" s="26"/>
      <c r="E36" s="26"/>
      <c r="F36" s="26"/>
    </row>
    <row r="37" spans="1:6" ht="15" customHeight="1" x14ac:dyDescent="0.35"/>
  </sheetData>
  <mergeCells count="3">
    <mergeCell ref="A1:F1"/>
    <mergeCell ref="B25:B33"/>
    <mergeCell ref="E7:E8"/>
  </mergeCells>
  <conditionalFormatting sqref="C26:D26 C32:D33 C20:D20">
    <cfRule type="containsText" dxfId="9" priority="17" operator="containsText" text="domenica">
      <formula>NOT(ISERROR(SEARCH("domenica",C20)))</formula>
    </cfRule>
  </conditionalFormatting>
  <pageMargins left="1.9685039370078741" right="0.70866141732283472" top="0.74803149606299213" bottom="0.74803149606299213" header="0.31496062992125984" footer="0.31496062992125984"/>
  <pageSetup paperSize="9" scale="67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4"/>
  <sheetViews>
    <sheetView topLeftCell="A28" zoomScaleNormal="100" workbookViewId="0">
      <selection activeCell="B19" sqref="B19"/>
    </sheetView>
  </sheetViews>
  <sheetFormatPr defaultColWidth="9.08984375" defaultRowHeight="12" x14ac:dyDescent="0.35"/>
  <cols>
    <col min="1" max="1" width="24.6328125" style="138" customWidth="1"/>
    <col min="2" max="2" width="72.08984375" style="2" customWidth="1"/>
    <col min="3" max="3" width="15.08984375" style="2" customWidth="1"/>
    <col min="4" max="4" width="15.36328125" style="2" customWidth="1"/>
    <col min="5" max="5" width="8.453125" style="2" customWidth="1"/>
    <col min="6" max="6" width="7.36328125" style="2" customWidth="1"/>
    <col min="7" max="16384" width="9.08984375" style="2"/>
  </cols>
  <sheetData>
    <row r="1" spans="1:6" ht="31.5" customHeight="1" x14ac:dyDescent="0.35">
      <c r="A1" s="192" t="s">
        <v>7</v>
      </c>
      <c r="B1" s="193"/>
      <c r="C1" s="193"/>
      <c r="D1" s="193"/>
      <c r="E1" s="193"/>
      <c r="F1" s="193"/>
    </row>
    <row r="2" spans="1:6" ht="36.75" customHeight="1" x14ac:dyDescent="0.35">
      <c r="A2" s="133" t="s">
        <v>3</v>
      </c>
      <c r="B2" s="15" t="s">
        <v>0</v>
      </c>
      <c r="C2" s="16" t="s">
        <v>1</v>
      </c>
      <c r="D2" s="16" t="s">
        <v>2</v>
      </c>
      <c r="E2" s="17" t="s">
        <v>15</v>
      </c>
      <c r="F2" s="17" t="s">
        <v>39</v>
      </c>
    </row>
    <row r="3" spans="1:6" s="34" customFormat="1" ht="18.75" customHeight="1" x14ac:dyDescent="0.35">
      <c r="A3" s="115">
        <v>44927</v>
      </c>
      <c r="B3" s="205" t="s">
        <v>36</v>
      </c>
      <c r="C3" s="57"/>
      <c r="D3" s="57"/>
      <c r="E3" s="35"/>
      <c r="F3" s="35"/>
    </row>
    <row r="4" spans="1:6" s="34" customFormat="1" ht="18.75" customHeight="1" x14ac:dyDescent="0.35">
      <c r="A4" s="115">
        <v>44928</v>
      </c>
      <c r="B4" s="206"/>
      <c r="C4" s="63"/>
      <c r="D4" s="63"/>
      <c r="E4" s="63"/>
      <c r="F4" s="63"/>
    </row>
    <row r="5" spans="1:6" s="34" customFormat="1" ht="18.75" customHeight="1" x14ac:dyDescent="0.35">
      <c r="A5" s="137">
        <v>44929</v>
      </c>
      <c r="B5" s="206"/>
      <c r="C5" s="29"/>
      <c r="D5" s="29"/>
      <c r="E5" s="29"/>
      <c r="F5" s="29"/>
    </row>
    <row r="6" spans="1:6" s="34" customFormat="1" ht="18.75" customHeight="1" x14ac:dyDescent="0.35">
      <c r="A6" s="137">
        <v>44930</v>
      </c>
      <c r="B6" s="206"/>
      <c r="C6" s="29"/>
      <c r="D6" s="29"/>
      <c r="E6" s="29"/>
      <c r="F6" s="29"/>
    </row>
    <row r="7" spans="1:6" s="34" customFormat="1" ht="18.75" customHeight="1" x14ac:dyDescent="0.35">
      <c r="A7" s="137">
        <v>44931</v>
      </c>
      <c r="B7" s="206"/>
      <c r="C7" s="29"/>
      <c r="D7" s="29"/>
      <c r="E7" s="29"/>
      <c r="F7" s="29"/>
    </row>
    <row r="8" spans="1:6" s="34" customFormat="1" ht="18.75" customHeight="1" x14ac:dyDescent="0.35">
      <c r="A8" s="155">
        <v>44932</v>
      </c>
      <c r="B8" s="206"/>
      <c r="C8" s="156"/>
      <c r="D8" s="156"/>
      <c r="E8" s="156"/>
      <c r="F8" s="156"/>
    </row>
    <row r="9" spans="1:6" s="34" customFormat="1" ht="18.75" customHeight="1" x14ac:dyDescent="0.35">
      <c r="A9" s="163">
        <v>44933</v>
      </c>
      <c r="B9" s="164" t="s">
        <v>93</v>
      </c>
      <c r="C9" s="172" t="s">
        <v>26</v>
      </c>
      <c r="D9" s="172" t="s">
        <v>26</v>
      </c>
      <c r="E9" s="164"/>
      <c r="F9" s="164"/>
    </row>
    <row r="10" spans="1:6" s="34" customFormat="1" ht="18.75" customHeight="1" x14ac:dyDescent="0.35">
      <c r="A10" s="115">
        <v>44934</v>
      </c>
      <c r="B10" s="35"/>
      <c r="C10" s="35"/>
      <c r="D10" s="35"/>
      <c r="E10" s="35"/>
      <c r="F10" s="35"/>
    </row>
    <row r="11" spans="1:6" s="34" customFormat="1" ht="18.75" customHeight="1" x14ac:dyDescent="0.35">
      <c r="A11" s="110">
        <v>44935</v>
      </c>
      <c r="B11" s="139"/>
      <c r="C11" s="108"/>
      <c r="D11" s="108"/>
      <c r="E11" s="108"/>
      <c r="F11" s="28">
        <v>1</v>
      </c>
    </row>
    <row r="12" spans="1:6" s="34" customFormat="1" ht="18.75" customHeight="1" x14ac:dyDescent="0.35">
      <c r="A12" s="107">
        <v>44936</v>
      </c>
      <c r="B12" s="28"/>
      <c r="C12" s="28"/>
      <c r="D12" s="28"/>
      <c r="E12" s="28"/>
      <c r="F12" s="28">
        <v>1</v>
      </c>
    </row>
    <row r="13" spans="1:6" s="34" customFormat="1" ht="14.5" x14ac:dyDescent="0.35">
      <c r="A13" s="107">
        <v>44937</v>
      </c>
      <c r="B13" s="65"/>
      <c r="C13" s="28"/>
      <c r="D13" s="28"/>
      <c r="E13" s="28"/>
      <c r="F13" s="28">
        <v>1</v>
      </c>
    </row>
    <row r="14" spans="1:6" s="34" customFormat="1" ht="14.5" x14ac:dyDescent="0.35">
      <c r="A14" s="107">
        <v>44938</v>
      </c>
      <c r="B14" s="28"/>
      <c r="C14" s="28"/>
      <c r="D14" s="28"/>
      <c r="E14" s="28"/>
      <c r="F14" s="28">
        <v>1</v>
      </c>
    </row>
    <row r="15" spans="1:6" s="34" customFormat="1" ht="18.75" customHeight="1" x14ac:dyDescent="0.35">
      <c r="A15" s="107">
        <v>44939</v>
      </c>
      <c r="B15" s="28"/>
      <c r="C15" s="28"/>
      <c r="D15" s="28"/>
      <c r="E15" s="28"/>
      <c r="F15" s="28">
        <v>1</v>
      </c>
    </row>
    <row r="16" spans="1:6" s="34" customFormat="1" ht="18.75" customHeight="1" x14ac:dyDescent="0.35">
      <c r="A16" s="107">
        <v>44940</v>
      </c>
      <c r="B16" s="28"/>
      <c r="C16" s="28" t="s">
        <v>77</v>
      </c>
      <c r="D16" s="28" t="s">
        <v>77</v>
      </c>
      <c r="E16" s="28"/>
      <c r="F16" s="28">
        <v>1</v>
      </c>
    </row>
    <row r="17" spans="1:6" s="34" customFormat="1" ht="18.75" customHeight="1" x14ac:dyDescent="0.35">
      <c r="A17" s="115">
        <v>44941</v>
      </c>
      <c r="B17" s="23"/>
      <c r="C17" s="35"/>
      <c r="D17" s="35"/>
      <c r="E17" s="35"/>
      <c r="F17" s="35"/>
    </row>
    <row r="18" spans="1:6" s="34" customFormat="1" ht="18.75" customHeight="1" x14ac:dyDescent="0.35">
      <c r="A18" s="107">
        <v>44942</v>
      </c>
      <c r="B18" s="28"/>
      <c r="C18" s="62"/>
      <c r="D18" s="62"/>
      <c r="E18" s="62"/>
      <c r="F18" s="28">
        <v>1</v>
      </c>
    </row>
    <row r="19" spans="1:6" s="34" customFormat="1" ht="18.75" customHeight="1" x14ac:dyDescent="0.35">
      <c r="A19" s="107">
        <v>44943</v>
      </c>
      <c r="B19" s="28"/>
      <c r="C19" s="28"/>
      <c r="D19" s="28"/>
      <c r="E19" s="28"/>
      <c r="F19" s="28">
        <v>1</v>
      </c>
    </row>
    <row r="20" spans="1:6" s="34" customFormat="1" ht="18.75" customHeight="1" x14ac:dyDescent="0.35">
      <c r="A20" s="107">
        <v>44944</v>
      </c>
      <c r="B20" s="28"/>
      <c r="C20" s="28"/>
      <c r="D20" s="28"/>
      <c r="E20" s="28"/>
      <c r="F20" s="28">
        <v>1</v>
      </c>
    </row>
    <row r="21" spans="1:6" s="34" customFormat="1" ht="18.75" customHeight="1" x14ac:dyDescent="0.35">
      <c r="A21" s="107">
        <v>44945</v>
      </c>
      <c r="B21" s="28"/>
      <c r="C21" s="28"/>
      <c r="D21" s="28"/>
      <c r="E21" s="28"/>
      <c r="F21" s="28">
        <v>1</v>
      </c>
    </row>
    <row r="22" spans="1:6" s="34" customFormat="1" ht="18.75" customHeight="1" x14ac:dyDescent="0.35">
      <c r="A22" s="107">
        <v>44946</v>
      </c>
      <c r="B22" s="28" t="s">
        <v>21</v>
      </c>
      <c r="C22" s="28"/>
      <c r="D22" s="28"/>
      <c r="E22" s="28"/>
      <c r="F22" s="28">
        <v>1</v>
      </c>
    </row>
    <row r="23" spans="1:6" s="34" customFormat="1" ht="18.75" customHeight="1" x14ac:dyDescent="0.35">
      <c r="A23" s="107">
        <v>44947</v>
      </c>
      <c r="B23" s="28" t="s">
        <v>21</v>
      </c>
      <c r="C23" s="28"/>
      <c r="D23" s="28"/>
      <c r="E23" s="28"/>
      <c r="F23" s="28">
        <v>1</v>
      </c>
    </row>
    <row r="24" spans="1:6" s="34" customFormat="1" ht="18.75" customHeight="1" x14ac:dyDescent="0.35">
      <c r="A24" s="115">
        <v>44948</v>
      </c>
      <c r="B24" s="35"/>
      <c r="C24" s="35"/>
      <c r="D24" s="35"/>
      <c r="E24" s="35"/>
      <c r="F24" s="35"/>
    </row>
    <row r="25" spans="1:6" s="34" customFormat="1" ht="19.5" customHeight="1" x14ac:dyDescent="0.35">
      <c r="A25" s="107">
        <v>44949</v>
      </c>
      <c r="B25" s="28" t="s">
        <v>21</v>
      </c>
      <c r="C25" s="62"/>
      <c r="D25" s="62"/>
      <c r="E25" s="62"/>
      <c r="F25" s="28">
        <v>1</v>
      </c>
    </row>
    <row r="26" spans="1:6" s="34" customFormat="1" ht="18.75" customHeight="1" x14ac:dyDescent="0.35">
      <c r="A26" s="107">
        <v>44950</v>
      </c>
      <c r="B26" s="28" t="s">
        <v>21</v>
      </c>
      <c r="C26" s="28"/>
      <c r="D26" s="28"/>
      <c r="E26" s="28"/>
      <c r="F26" s="28">
        <v>1</v>
      </c>
    </row>
    <row r="27" spans="1:6" s="34" customFormat="1" ht="18.75" customHeight="1" x14ac:dyDescent="0.35">
      <c r="A27" s="107">
        <v>44951</v>
      </c>
      <c r="B27" s="28" t="s">
        <v>21</v>
      </c>
      <c r="C27" s="28"/>
      <c r="D27" s="28"/>
      <c r="E27" s="28"/>
      <c r="F27" s="28">
        <v>1</v>
      </c>
    </row>
    <row r="28" spans="1:6" s="34" customFormat="1" ht="18.75" customHeight="1" x14ac:dyDescent="0.35">
      <c r="A28" s="107">
        <v>44952</v>
      </c>
      <c r="B28" s="28" t="s">
        <v>21</v>
      </c>
      <c r="C28" s="28"/>
      <c r="D28" s="28"/>
      <c r="E28" s="28"/>
      <c r="F28" s="28">
        <v>1</v>
      </c>
    </row>
    <row r="29" spans="1:6" s="34" customFormat="1" ht="18.75" customHeight="1" x14ac:dyDescent="0.35">
      <c r="A29" s="107">
        <v>44953</v>
      </c>
      <c r="B29" s="28" t="s">
        <v>22</v>
      </c>
      <c r="C29" s="28"/>
      <c r="D29" s="28"/>
      <c r="E29" s="28"/>
      <c r="F29" s="28">
        <v>1</v>
      </c>
    </row>
    <row r="30" spans="1:6" s="34" customFormat="1" ht="18.75" customHeight="1" x14ac:dyDescent="0.35">
      <c r="A30" s="107">
        <v>44954</v>
      </c>
      <c r="B30" s="28" t="s">
        <v>21</v>
      </c>
      <c r="C30" s="28"/>
      <c r="D30" s="28"/>
      <c r="E30" s="28"/>
      <c r="F30" s="28">
        <v>1</v>
      </c>
    </row>
    <row r="31" spans="1:6" s="34" customFormat="1" ht="18.75" customHeight="1" x14ac:dyDescent="0.35">
      <c r="A31" s="115">
        <v>44955</v>
      </c>
      <c r="B31" s="35" t="s">
        <v>21</v>
      </c>
      <c r="C31" s="35"/>
      <c r="D31" s="35"/>
      <c r="E31" s="35"/>
      <c r="F31" s="35"/>
    </row>
    <row r="32" spans="1:6" s="34" customFormat="1" ht="18.75" customHeight="1" x14ac:dyDescent="0.35">
      <c r="A32" s="107">
        <v>44956</v>
      </c>
      <c r="B32" s="28" t="s">
        <v>21</v>
      </c>
      <c r="C32" s="62"/>
      <c r="D32" s="62"/>
      <c r="E32" s="62"/>
      <c r="F32" s="56">
        <v>1</v>
      </c>
    </row>
    <row r="33" spans="1:6" s="34" customFormat="1" ht="18.75" customHeight="1" x14ac:dyDescent="0.35">
      <c r="A33" s="107">
        <v>44957</v>
      </c>
      <c r="B33" s="28"/>
      <c r="C33" s="56"/>
      <c r="D33" s="56"/>
      <c r="E33" s="56"/>
      <c r="F33" s="56">
        <v>1</v>
      </c>
    </row>
    <row r="34" spans="1:6" ht="28.5" x14ac:dyDescent="0.35">
      <c r="A34" s="134" t="s">
        <v>29</v>
      </c>
      <c r="B34" s="13">
        <f>F34</f>
        <v>20</v>
      </c>
      <c r="C34" s="14"/>
      <c r="D34" s="14"/>
      <c r="E34" s="14">
        <f>SUM(E3:E33)</f>
        <v>0</v>
      </c>
      <c r="F34" s="14">
        <f>SUM(F3:F33)</f>
        <v>20</v>
      </c>
    </row>
  </sheetData>
  <mergeCells count="2">
    <mergeCell ref="A1:F1"/>
    <mergeCell ref="B3:B8"/>
  </mergeCells>
  <conditionalFormatting sqref="B12 B14:B16 C3:F3 C19:F24 C12:F17 A2:A33 B2:D2 B26:F31 F18 B18:B25 F25 F11 B10 C5:F10">
    <cfRule type="containsText" dxfId="8" priority="40" operator="containsText" text="domenica">
      <formula>NOT(ISERROR(SEARCH("domenica",A2)))</formula>
    </cfRule>
  </conditionalFormatting>
  <conditionalFormatting sqref="B32:B33">
    <cfRule type="containsText" dxfId="7" priority="1" operator="containsText" text="domenica">
      <formula>NOT(ISERROR(SEARCH("domenica",B32)))</formula>
    </cfRule>
  </conditionalFormatting>
  <pageMargins left="1.9685039370078741" right="0.70866141732283472" top="0.74803149606299213" bottom="0.74803149606299213" header="0.31496062992125984" footer="0.31496062992125984"/>
  <pageSetup paperSize="9" scale="75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42"/>
  <sheetViews>
    <sheetView zoomScaleNormal="100" workbookViewId="0">
      <selection activeCell="C24" sqref="C24:D24"/>
    </sheetView>
  </sheetViews>
  <sheetFormatPr defaultColWidth="9.08984375" defaultRowHeight="15.5" x14ac:dyDescent="0.35"/>
  <cols>
    <col min="1" max="1" width="26.90625" style="86" bestFit="1" customWidth="1"/>
    <col min="2" max="2" width="72.08984375" style="2" customWidth="1"/>
    <col min="3" max="3" width="16.90625" style="2" customWidth="1"/>
    <col min="4" max="4" width="15.36328125" style="2" customWidth="1"/>
    <col min="5" max="5" width="7.6328125" style="2" customWidth="1"/>
    <col min="6" max="6" width="7.36328125" style="2" customWidth="1"/>
    <col min="7" max="16384" width="9.08984375" style="2"/>
  </cols>
  <sheetData>
    <row r="1" spans="1:6" ht="31.5" customHeight="1" x14ac:dyDescent="0.35">
      <c r="A1" s="192" t="s">
        <v>6</v>
      </c>
      <c r="B1" s="193"/>
      <c r="C1" s="193"/>
      <c r="D1" s="193"/>
      <c r="E1" s="193"/>
      <c r="F1" s="193"/>
    </row>
    <row r="2" spans="1:6" ht="42" x14ac:dyDescent="0.35">
      <c r="A2" s="118" t="s">
        <v>3</v>
      </c>
      <c r="B2" s="15" t="s">
        <v>0</v>
      </c>
      <c r="C2" s="16" t="s">
        <v>1</v>
      </c>
      <c r="D2" s="16" t="s">
        <v>2</v>
      </c>
      <c r="E2" s="17" t="s">
        <v>15</v>
      </c>
      <c r="F2" s="17" t="s">
        <v>39</v>
      </c>
    </row>
    <row r="3" spans="1:6" ht="18.75" customHeight="1" x14ac:dyDescent="0.35">
      <c r="A3" s="119">
        <v>44958</v>
      </c>
      <c r="B3" s="28"/>
      <c r="C3" s="28"/>
      <c r="D3" s="28"/>
      <c r="E3" s="28"/>
      <c r="F3" s="28">
        <v>1</v>
      </c>
    </row>
    <row r="4" spans="1:6" ht="18.75" customHeight="1" x14ac:dyDescent="0.35">
      <c r="A4" s="119">
        <v>44959</v>
      </c>
      <c r="B4" s="28"/>
      <c r="C4" s="28"/>
      <c r="D4" s="28"/>
      <c r="E4" s="28"/>
      <c r="F4" s="28">
        <v>1</v>
      </c>
    </row>
    <row r="5" spans="1:6" ht="18.75" customHeight="1" x14ac:dyDescent="0.35">
      <c r="A5" s="119">
        <v>44960</v>
      </c>
      <c r="B5" s="9"/>
      <c r="C5" s="9"/>
      <c r="D5" s="28"/>
      <c r="E5" s="132"/>
      <c r="F5" s="28">
        <v>1</v>
      </c>
    </row>
    <row r="6" spans="1:6" ht="18.75" customHeight="1" x14ac:dyDescent="0.35">
      <c r="A6" s="119">
        <v>44961</v>
      </c>
      <c r="B6" s="9"/>
      <c r="C6" s="9"/>
      <c r="D6" s="28"/>
      <c r="E6" s="170"/>
      <c r="F6" s="28">
        <v>1</v>
      </c>
    </row>
    <row r="7" spans="1:6" ht="18.75" customHeight="1" x14ac:dyDescent="0.35">
      <c r="A7" s="120">
        <v>44962</v>
      </c>
      <c r="B7" s="35"/>
      <c r="C7" s="35"/>
      <c r="D7" s="35"/>
      <c r="E7" s="116"/>
      <c r="F7" s="35"/>
    </row>
    <row r="8" spans="1:6" ht="18.75" customHeight="1" x14ac:dyDescent="0.35">
      <c r="A8" s="121">
        <v>44963</v>
      </c>
      <c r="B8" s="111" t="s">
        <v>53</v>
      </c>
      <c r="C8" s="28" t="s">
        <v>54</v>
      </c>
      <c r="D8" s="108"/>
      <c r="E8" s="212">
        <v>3</v>
      </c>
      <c r="F8" s="30">
        <v>1</v>
      </c>
    </row>
    <row r="9" spans="1:6" x14ac:dyDescent="0.35">
      <c r="A9" s="121">
        <v>44964</v>
      </c>
      <c r="B9" s="111" t="s">
        <v>53</v>
      </c>
      <c r="C9" s="28" t="s">
        <v>55</v>
      </c>
      <c r="D9" s="30"/>
      <c r="E9" s="213"/>
      <c r="F9" s="30">
        <v>1</v>
      </c>
    </row>
    <row r="10" spans="1:6" ht="17.25" customHeight="1" x14ac:dyDescent="0.35">
      <c r="A10" s="121">
        <v>44965</v>
      </c>
      <c r="B10" s="111" t="s">
        <v>86</v>
      </c>
      <c r="C10" s="112"/>
      <c r="D10" s="30" t="s">
        <v>56</v>
      </c>
      <c r="E10" s="213"/>
      <c r="F10" s="30">
        <v>1</v>
      </c>
    </row>
    <row r="11" spans="1:6" ht="17.25" customHeight="1" x14ac:dyDescent="0.35">
      <c r="A11" s="121">
        <v>44966</v>
      </c>
      <c r="B11" s="111" t="s">
        <v>86</v>
      </c>
      <c r="C11" s="113"/>
      <c r="D11" s="8" t="s">
        <v>58</v>
      </c>
      <c r="E11" s="213"/>
      <c r="F11" s="109">
        <v>1</v>
      </c>
    </row>
    <row r="12" spans="1:6" ht="17.25" customHeight="1" x14ac:dyDescent="0.35">
      <c r="A12" s="208">
        <v>44967</v>
      </c>
      <c r="B12" s="111" t="s">
        <v>86</v>
      </c>
      <c r="C12" s="113"/>
      <c r="D12" s="8" t="s">
        <v>59</v>
      </c>
      <c r="E12" s="214"/>
      <c r="F12" s="197">
        <v>1</v>
      </c>
    </row>
    <row r="13" spans="1:6" ht="18.75" customHeight="1" x14ac:dyDescent="0.35">
      <c r="A13" s="209"/>
      <c r="B13" s="30" t="s">
        <v>41</v>
      </c>
      <c r="C13" s="113"/>
      <c r="D13" s="112"/>
      <c r="E13" s="30"/>
      <c r="F13" s="199"/>
    </row>
    <row r="14" spans="1:6" ht="18.75" customHeight="1" x14ac:dyDescent="0.35">
      <c r="A14" s="122">
        <v>44968</v>
      </c>
      <c r="B14" s="30" t="s">
        <v>23</v>
      </c>
      <c r="C14" s="113"/>
      <c r="D14" s="113"/>
      <c r="E14" s="30"/>
      <c r="F14" s="114">
        <v>1</v>
      </c>
    </row>
    <row r="15" spans="1:6" ht="18.75" customHeight="1" x14ac:dyDescent="0.35">
      <c r="A15" s="123">
        <v>44969</v>
      </c>
      <c r="B15" s="35" t="s">
        <v>23</v>
      </c>
      <c r="C15" s="35"/>
      <c r="D15" s="117"/>
      <c r="E15" s="35"/>
      <c r="F15" s="35"/>
    </row>
    <row r="16" spans="1:6" ht="18.75" customHeight="1" x14ac:dyDescent="0.35">
      <c r="A16" s="122">
        <v>44970</v>
      </c>
      <c r="B16" s="108"/>
      <c r="C16" s="108"/>
      <c r="D16" s="108"/>
      <c r="E16" s="108"/>
      <c r="F16" s="30">
        <v>1</v>
      </c>
    </row>
    <row r="17" spans="1:6" ht="23" x14ac:dyDescent="0.25">
      <c r="A17" s="122">
        <v>44971</v>
      </c>
      <c r="B17" s="30" t="s">
        <v>23</v>
      </c>
      <c r="C17" s="30"/>
      <c r="D17" s="32" t="s">
        <v>92</v>
      </c>
      <c r="E17" s="210">
        <v>2</v>
      </c>
      <c r="F17" s="30">
        <v>1</v>
      </c>
    </row>
    <row r="18" spans="1:6" ht="23" x14ac:dyDescent="0.25">
      <c r="A18" s="124">
        <v>44972</v>
      </c>
      <c r="B18" s="28" t="s">
        <v>23</v>
      </c>
      <c r="C18" s="32" t="s">
        <v>92</v>
      </c>
      <c r="D18" s="9"/>
      <c r="E18" s="211"/>
      <c r="F18" s="9">
        <v>1</v>
      </c>
    </row>
    <row r="19" spans="1:6" ht="27.75" customHeight="1" x14ac:dyDescent="0.35">
      <c r="A19" s="124">
        <v>44973</v>
      </c>
      <c r="B19" s="28" t="s">
        <v>23</v>
      </c>
      <c r="C19" s="9"/>
      <c r="D19" s="9"/>
      <c r="E19" s="28"/>
      <c r="F19" s="28">
        <v>1</v>
      </c>
    </row>
    <row r="20" spans="1:6" ht="27" customHeight="1" x14ac:dyDescent="0.35">
      <c r="A20" s="124">
        <v>44974</v>
      </c>
      <c r="B20" s="28" t="s">
        <v>23</v>
      </c>
      <c r="C20" s="9"/>
      <c r="D20" s="9"/>
      <c r="E20" s="28"/>
      <c r="F20" s="28">
        <v>1</v>
      </c>
    </row>
    <row r="21" spans="1:6" ht="30.75" customHeight="1" x14ac:dyDescent="0.35">
      <c r="A21" s="124">
        <v>44975</v>
      </c>
      <c r="B21" s="30" t="s">
        <v>23</v>
      </c>
      <c r="C21" s="30"/>
      <c r="E21" s="28"/>
      <c r="F21" s="30">
        <v>1</v>
      </c>
    </row>
    <row r="22" spans="1:6" ht="18" customHeight="1" x14ac:dyDescent="0.35">
      <c r="A22" s="123">
        <v>44976</v>
      </c>
      <c r="B22" s="35"/>
      <c r="C22" s="35"/>
      <c r="D22" s="126"/>
      <c r="E22" s="35"/>
      <c r="F22" s="35"/>
    </row>
    <row r="23" spans="1:6" ht="18.75" customHeight="1" x14ac:dyDescent="0.35">
      <c r="A23" s="136">
        <v>44977</v>
      </c>
      <c r="B23" s="153" t="s">
        <v>89</v>
      </c>
      <c r="C23" s="154"/>
      <c r="D23" s="154"/>
      <c r="E23" s="154"/>
      <c r="F23" s="154"/>
    </row>
    <row r="24" spans="1:6" ht="15.65" customHeight="1" x14ac:dyDescent="0.35">
      <c r="A24" s="136">
        <v>44978</v>
      </c>
      <c r="B24" s="153" t="s">
        <v>89</v>
      </c>
      <c r="C24" s="36" t="s">
        <v>26</v>
      </c>
      <c r="D24" s="36" t="s">
        <v>26</v>
      </c>
      <c r="E24" s="29"/>
      <c r="F24" s="29"/>
    </row>
    <row r="25" spans="1:6" ht="23.25" customHeight="1" x14ac:dyDescent="0.35">
      <c r="A25" s="124">
        <v>44979</v>
      </c>
      <c r="B25" s="28"/>
      <c r="C25" s="28"/>
      <c r="D25" s="28"/>
      <c r="E25" s="28"/>
      <c r="F25" s="28">
        <v>1</v>
      </c>
    </row>
    <row r="26" spans="1:6" ht="23.25" customHeight="1" x14ac:dyDescent="0.35">
      <c r="A26" s="124">
        <v>44980</v>
      </c>
      <c r="B26" s="31"/>
      <c r="C26" s="28"/>
      <c r="D26" s="28"/>
      <c r="E26" s="28"/>
      <c r="F26" s="28">
        <v>1</v>
      </c>
    </row>
    <row r="27" spans="1:6" ht="23.25" customHeight="1" x14ac:dyDescent="0.35">
      <c r="A27" s="124">
        <v>44981</v>
      </c>
      <c r="B27" s="31" t="s">
        <v>78</v>
      </c>
      <c r="C27" s="28"/>
      <c r="D27" s="28"/>
      <c r="E27" s="28">
        <v>3</v>
      </c>
      <c r="F27" s="28">
        <v>1</v>
      </c>
    </row>
    <row r="28" spans="1:6" ht="18.75" customHeight="1" x14ac:dyDescent="0.35">
      <c r="A28" s="124">
        <v>44982</v>
      </c>
      <c r="B28" s="28"/>
      <c r="C28" s="28"/>
      <c r="D28" s="28"/>
      <c r="E28" s="28"/>
      <c r="F28" s="28">
        <v>1</v>
      </c>
    </row>
    <row r="29" spans="1:6" ht="18.75" customHeight="1" x14ac:dyDescent="0.35">
      <c r="A29" s="123">
        <v>44983</v>
      </c>
      <c r="B29" s="35"/>
      <c r="C29" s="35"/>
      <c r="D29" s="35"/>
      <c r="E29" s="35"/>
      <c r="F29" s="35"/>
    </row>
    <row r="30" spans="1:6" ht="18.75" customHeight="1" x14ac:dyDescent="0.35">
      <c r="A30" s="124">
        <v>44984</v>
      </c>
      <c r="B30" s="108"/>
      <c r="C30" s="108"/>
      <c r="D30" s="108"/>
      <c r="E30" s="108"/>
      <c r="F30" s="99">
        <v>1</v>
      </c>
    </row>
    <row r="31" spans="1:6" ht="18.75" customHeight="1" x14ac:dyDescent="0.35">
      <c r="A31" s="124">
        <v>44985</v>
      </c>
      <c r="B31" s="109"/>
      <c r="C31" s="99"/>
      <c r="D31" s="99"/>
      <c r="E31" s="99"/>
      <c r="F31" s="99">
        <v>1</v>
      </c>
    </row>
    <row r="32" spans="1:6" ht="28.5" x14ac:dyDescent="0.35">
      <c r="A32" s="125" t="s">
        <v>29</v>
      </c>
      <c r="B32" s="13">
        <f>F32</f>
        <v>22</v>
      </c>
      <c r="C32" s="14"/>
      <c r="D32" s="14"/>
      <c r="E32" s="14">
        <f>SUM(E2:E30)</f>
        <v>8</v>
      </c>
      <c r="F32" s="14">
        <f>SUM(F3:F31)</f>
        <v>22</v>
      </c>
    </row>
    <row r="34" spans="1:9" x14ac:dyDescent="0.35">
      <c r="B34" s="26"/>
      <c r="C34" s="26"/>
      <c r="D34" s="26"/>
      <c r="E34" s="26"/>
      <c r="F34" s="26"/>
    </row>
    <row r="35" spans="1:9" ht="15" customHeight="1" x14ac:dyDescent="0.35">
      <c r="A35" s="207"/>
      <c r="B35" s="207"/>
      <c r="C35" s="207"/>
      <c r="D35" s="207"/>
    </row>
    <row r="42" spans="1:9" x14ac:dyDescent="0.35">
      <c r="I42" s="2">
        <f>SUM(I30:I41)</f>
        <v>0</v>
      </c>
    </row>
  </sheetData>
  <mergeCells count="6">
    <mergeCell ref="A35:D35"/>
    <mergeCell ref="A1:F1"/>
    <mergeCell ref="A12:A13"/>
    <mergeCell ref="F12:F13"/>
    <mergeCell ref="E17:E18"/>
    <mergeCell ref="E8:E12"/>
  </mergeCells>
  <conditionalFormatting sqref="B25 D16 C15:C17 B7:C7 B3:D4 F19:F29 C21 E13 E3:F5 F6 A3:A31 E14:F17 B27:B31 B13:B22 C22:E30 F9:F12 D7:F8">
    <cfRule type="containsText" dxfId="6" priority="29" operator="containsText" text="domenica">
      <formula>NOT(ISERROR(SEARCH("domenica",A3)))</formula>
    </cfRule>
  </conditionalFormatting>
  <pageMargins left="1.9685039370078741" right="0.70866141732283472" top="0.74803149606299213" bottom="0.74803149606299213" header="0.31496062992125984" footer="0.31496062992125984"/>
  <pageSetup paperSize="9" scale="57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35"/>
  <sheetViews>
    <sheetView tabSelected="1" zoomScaleNormal="100" workbookViewId="0">
      <selection activeCell="B26" sqref="B26"/>
    </sheetView>
  </sheetViews>
  <sheetFormatPr defaultColWidth="9.08984375" defaultRowHeight="14.5" x14ac:dyDescent="0.35"/>
  <cols>
    <col min="1" max="1" width="30.36328125" style="135" customWidth="1"/>
    <col min="2" max="2" width="72.08984375" style="1" customWidth="1"/>
    <col min="3" max="3" width="17.90625" style="1" customWidth="1"/>
    <col min="4" max="4" width="15.36328125" style="1" customWidth="1"/>
    <col min="5" max="5" width="7.6328125" style="1" customWidth="1"/>
    <col min="6" max="6" width="7.36328125" style="1" customWidth="1"/>
    <col min="7" max="16384" width="9.08984375" style="1"/>
  </cols>
  <sheetData>
    <row r="1" spans="1:6" ht="31.5" customHeight="1" x14ac:dyDescent="0.35">
      <c r="A1" s="192" t="s">
        <v>8</v>
      </c>
      <c r="B1" s="193"/>
      <c r="C1" s="193"/>
      <c r="D1" s="193"/>
      <c r="E1" s="193"/>
      <c r="F1" s="193"/>
    </row>
    <row r="2" spans="1:6" ht="42" x14ac:dyDescent="0.35">
      <c r="A2" s="133" t="s">
        <v>3</v>
      </c>
      <c r="B2" s="15" t="s">
        <v>0</v>
      </c>
      <c r="C2" s="16" t="s">
        <v>1</v>
      </c>
      <c r="D2" s="16" t="s">
        <v>2</v>
      </c>
      <c r="E2" s="17" t="s">
        <v>15</v>
      </c>
      <c r="F2" s="17" t="s">
        <v>39</v>
      </c>
    </row>
    <row r="3" spans="1:6" ht="18.75" customHeight="1" x14ac:dyDescent="0.35">
      <c r="A3" s="83">
        <v>44986</v>
      </c>
      <c r="B3" s="132"/>
      <c r="C3" s="4"/>
      <c r="D3" s="4"/>
      <c r="E3" s="4"/>
      <c r="F3" s="4">
        <v>1</v>
      </c>
    </row>
    <row r="4" spans="1:6" ht="18.75" customHeight="1" x14ac:dyDescent="0.35">
      <c r="A4" s="83">
        <v>44987</v>
      </c>
      <c r="B4" s="4"/>
      <c r="C4" s="4"/>
      <c r="D4" s="4"/>
      <c r="E4" s="4"/>
      <c r="F4" s="4">
        <v>1</v>
      </c>
    </row>
    <row r="5" spans="1:6" ht="18.75" customHeight="1" x14ac:dyDescent="0.35">
      <c r="A5" s="83">
        <v>44988</v>
      </c>
      <c r="B5" s="4"/>
      <c r="C5" s="4"/>
      <c r="D5" s="4"/>
      <c r="E5" s="4"/>
      <c r="F5" s="4">
        <v>1</v>
      </c>
    </row>
    <row r="6" spans="1:6" ht="18.75" customHeight="1" x14ac:dyDescent="0.35">
      <c r="A6" s="83">
        <v>44989</v>
      </c>
      <c r="B6" s="4"/>
      <c r="C6" s="4"/>
      <c r="D6" s="4"/>
      <c r="E6" s="4"/>
      <c r="F6" s="4">
        <v>1</v>
      </c>
    </row>
    <row r="7" spans="1:6" ht="18.75" customHeight="1" x14ac:dyDescent="0.35">
      <c r="A7" s="84">
        <v>44990</v>
      </c>
      <c r="B7" s="6"/>
      <c r="C7" s="6"/>
      <c r="D7" s="6"/>
      <c r="E7" s="6"/>
      <c r="F7" s="6"/>
    </row>
    <row r="8" spans="1:6" ht="18.75" customHeight="1" x14ac:dyDescent="0.35">
      <c r="A8" s="83">
        <v>44991</v>
      </c>
      <c r="B8" s="4"/>
      <c r="C8" s="4"/>
      <c r="D8" s="4"/>
      <c r="E8" s="4"/>
      <c r="F8" s="61">
        <v>1</v>
      </c>
    </row>
    <row r="9" spans="1:6" ht="31" x14ac:dyDescent="0.35">
      <c r="A9" s="83">
        <v>44992</v>
      </c>
      <c r="B9" s="41" t="s">
        <v>87</v>
      </c>
      <c r="C9" s="61"/>
      <c r="D9" s="61"/>
      <c r="E9" s="61"/>
      <c r="F9" s="61">
        <v>1</v>
      </c>
    </row>
    <row r="10" spans="1:6" ht="18.75" customHeight="1" x14ac:dyDescent="0.35">
      <c r="A10" s="83">
        <v>44993</v>
      </c>
      <c r="B10" s="4"/>
      <c r="C10" s="4"/>
      <c r="D10" s="4"/>
      <c r="E10" s="4"/>
      <c r="F10" s="4">
        <v>1</v>
      </c>
    </row>
    <row r="11" spans="1:6" ht="18.75" customHeight="1" x14ac:dyDescent="0.35">
      <c r="A11" s="83">
        <v>44994</v>
      </c>
      <c r="B11" s="4"/>
      <c r="C11" s="4"/>
      <c r="D11" s="4"/>
      <c r="E11" s="4"/>
      <c r="F11" s="4">
        <v>1</v>
      </c>
    </row>
    <row r="12" spans="1:6" ht="18.75" customHeight="1" x14ac:dyDescent="0.35">
      <c r="A12" s="83">
        <v>44995</v>
      </c>
      <c r="B12" s="4"/>
      <c r="C12" s="4"/>
      <c r="D12" s="4"/>
      <c r="E12" s="4"/>
      <c r="F12" s="4">
        <v>1</v>
      </c>
    </row>
    <row r="13" spans="1:6" ht="18.75" customHeight="1" x14ac:dyDescent="0.35">
      <c r="A13" s="83">
        <v>44996</v>
      </c>
      <c r="B13" s="4"/>
      <c r="C13" s="4"/>
      <c r="D13" s="4"/>
      <c r="E13" s="4"/>
      <c r="F13" s="4">
        <v>1</v>
      </c>
    </row>
    <row r="14" spans="1:6" ht="18.75" customHeight="1" x14ac:dyDescent="0.35">
      <c r="A14" s="84">
        <v>44997</v>
      </c>
      <c r="B14" s="6"/>
      <c r="C14" s="6"/>
      <c r="D14" s="6"/>
      <c r="E14" s="6"/>
      <c r="F14" s="6"/>
    </row>
    <row r="15" spans="1:6" ht="18.75" customHeight="1" x14ac:dyDescent="0.35">
      <c r="A15" s="83">
        <v>44998</v>
      </c>
      <c r="B15" s="4"/>
      <c r="C15" s="4"/>
      <c r="D15" s="4"/>
      <c r="E15" s="4"/>
      <c r="F15" s="4">
        <v>1</v>
      </c>
    </row>
    <row r="16" spans="1:6" ht="18.75" customHeight="1" x14ac:dyDescent="0.35">
      <c r="A16" s="83">
        <v>44999</v>
      </c>
      <c r="B16" s="61"/>
      <c r="C16" s="61"/>
      <c r="D16" s="61"/>
      <c r="E16" s="61"/>
      <c r="F16" s="61">
        <v>1</v>
      </c>
    </row>
    <row r="17" spans="1:6" ht="18.75" customHeight="1" x14ac:dyDescent="0.35">
      <c r="A17" s="83">
        <v>45000</v>
      </c>
      <c r="B17" s="4"/>
      <c r="C17" s="4"/>
      <c r="D17" s="4"/>
      <c r="E17" s="4"/>
      <c r="F17" s="4">
        <v>1</v>
      </c>
    </row>
    <row r="18" spans="1:6" ht="18.75" customHeight="1" x14ac:dyDescent="0.35">
      <c r="A18" s="83">
        <v>45001</v>
      </c>
      <c r="B18" s="4"/>
      <c r="C18" s="4"/>
      <c r="D18" s="4"/>
      <c r="E18" s="4"/>
      <c r="F18" s="4">
        <v>1</v>
      </c>
    </row>
    <row r="19" spans="1:6" ht="18.75" customHeight="1" x14ac:dyDescent="0.35">
      <c r="A19" s="83">
        <v>45002</v>
      </c>
      <c r="B19" s="4"/>
      <c r="C19" s="4"/>
      <c r="D19" s="4"/>
      <c r="E19" s="4"/>
      <c r="F19" s="4">
        <v>1</v>
      </c>
    </row>
    <row r="20" spans="1:6" ht="18.75" customHeight="1" x14ac:dyDescent="0.35">
      <c r="A20" s="83">
        <v>45003</v>
      </c>
      <c r="C20" s="4"/>
      <c r="D20" s="4"/>
      <c r="E20" s="4"/>
      <c r="F20" s="4">
        <v>1</v>
      </c>
    </row>
    <row r="21" spans="1:6" ht="18.75" customHeight="1" x14ac:dyDescent="0.35">
      <c r="A21" s="84">
        <v>45004</v>
      </c>
      <c r="B21" s="6" t="s">
        <v>32</v>
      </c>
      <c r="C21" s="6"/>
      <c r="D21" s="6"/>
      <c r="E21" s="6"/>
      <c r="F21" s="6"/>
    </row>
    <row r="22" spans="1:6" ht="18.75" customHeight="1" x14ac:dyDescent="0.35">
      <c r="A22" s="83">
        <v>45005</v>
      </c>
      <c r="B22" s="41" t="s">
        <v>103</v>
      </c>
      <c r="C22" s="28"/>
      <c r="D22" s="28" t="s">
        <v>99</v>
      </c>
      <c r="E22" s="216">
        <v>3</v>
      </c>
      <c r="F22" s="4">
        <v>1</v>
      </c>
    </row>
    <row r="23" spans="1:6" ht="18.75" customHeight="1" x14ac:dyDescent="0.35">
      <c r="A23" s="83">
        <v>45006</v>
      </c>
      <c r="B23" s="41" t="s">
        <v>103</v>
      </c>
      <c r="C23" s="28"/>
      <c r="D23" s="28" t="s">
        <v>57</v>
      </c>
      <c r="E23" s="216"/>
      <c r="F23" s="61">
        <v>1</v>
      </c>
    </row>
    <row r="24" spans="1:6" ht="18.75" customHeight="1" x14ac:dyDescent="0.35">
      <c r="A24" s="83">
        <v>45007</v>
      </c>
      <c r="B24" s="41" t="s">
        <v>103</v>
      </c>
      <c r="C24" s="56"/>
      <c r="D24" s="4" t="s">
        <v>74</v>
      </c>
      <c r="E24" s="216"/>
      <c r="F24" s="4">
        <v>1</v>
      </c>
    </row>
    <row r="25" spans="1:6" ht="18.75" customHeight="1" x14ac:dyDescent="0.35">
      <c r="A25" s="83">
        <v>45008</v>
      </c>
      <c r="B25" s="41" t="s">
        <v>104</v>
      </c>
      <c r="C25" s="28" t="s">
        <v>55</v>
      </c>
      <c r="E25" s="216"/>
      <c r="F25" s="4">
        <v>1</v>
      </c>
    </row>
    <row r="26" spans="1:6" ht="18.75" customHeight="1" x14ac:dyDescent="0.35">
      <c r="A26" s="83">
        <v>45009</v>
      </c>
      <c r="B26" s="41" t="s">
        <v>104</v>
      </c>
      <c r="C26" s="28" t="s">
        <v>54</v>
      </c>
      <c r="D26" s="61"/>
      <c r="E26" s="216"/>
      <c r="F26" s="4">
        <v>1</v>
      </c>
    </row>
    <row r="27" spans="1:6" ht="18.75" customHeight="1" x14ac:dyDescent="0.35">
      <c r="A27" s="83">
        <v>45010</v>
      </c>
      <c r="B27" s="4"/>
      <c r="C27" s="4"/>
      <c r="D27" s="4"/>
      <c r="E27" s="171"/>
      <c r="F27" s="4">
        <v>1</v>
      </c>
    </row>
    <row r="28" spans="1:6" ht="18.75" customHeight="1" x14ac:dyDescent="0.35">
      <c r="A28" s="84">
        <v>45011</v>
      </c>
      <c r="B28" s="6"/>
      <c r="C28" s="6"/>
      <c r="D28" s="6"/>
      <c r="E28" s="6"/>
      <c r="F28" s="6"/>
    </row>
    <row r="29" spans="1:6" ht="18.75" customHeight="1" x14ac:dyDescent="0.35">
      <c r="A29" s="83">
        <v>45012</v>
      </c>
      <c r="B29" s="4"/>
      <c r="C29" s="4"/>
      <c r="D29" s="4"/>
      <c r="E29" s="4"/>
      <c r="F29" s="4">
        <v>1</v>
      </c>
    </row>
    <row r="30" spans="1:6" ht="18.75" customHeight="1" x14ac:dyDescent="0.35">
      <c r="A30" s="83">
        <v>45013</v>
      </c>
      <c r="B30" s="4"/>
      <c r="C30" s="4"/>
      <c r="D30" s="4"/>
      <c r="E30" s="4"/>
      <c r="F30" s="61">
        <v>1</v>
      </c>
    </row>
    <row r="31" spans="1:6" ht="18.75" customHeight="1" x14ac:dyDescent="0.35">
      <c r="A31" s="83">
        <v>45014</v>
      </c>
      <c r="B31" s="4"/>
      <c r="C31" s="4"/>
      <c r="D31" s="4"/>
      <c r="E31" s="4"/>
      <c r="F31" s="4">
        <v>1</v>
      </c>
    </row>
    <row r="32" spans="1:6" ht="18.75" customHeight="1" x14ac:dyDescent="0.35">
      <c r="A32" s="83">
        <v>45015</v>
      </c>
      <c r="B32" s="4"/>
      <c r="C32" s="4"/>
      <c r="D32" s="4"/>
      <c r="E32" s="4"/>
      <c r="F32" s="4">
        <v>1</v>
      </c>
    </row>
    <row r="33" spans="1:6" ht="18.75" customHeight="1" x14ac:dyDescent="0.35">
      <c r="A33" s="83">
        <v>45016</v>
      </c>
      <c r="B33" s="4"/>
      <c r="C33" s="4"/>
      <c r="D33" s="4"/>
      <c r="E33" s="4"/>
      <c r="F33" s="4">
        <v>1</v>
      </c>
    </row>
    <row r="34" spans="1:6" ht="26" customHeight="1" x14ac:dyDescent="0.35">
      <c r="A34" s="134" t="s">
        <v>29</v>
      </c>
      <c r="B34" s="13">
        <f>F34</f>
        <v>27</v>
      </c>
      <c r="C34" s="14"/>
      <c r="D34" s="14"/>
      <c r="E34" s="14">
        <f>SUM(E2:E33)</f>
        <v>3</v>
      </c>
      <c r="F34" s="14">
        <f>SUM(F2:F33)</f>
        <v>27</v>
      </c>
    </row>
    <row r="35" spans="1:6" ht="42.65" customHeight="1" x14ac:dyDescent="0.35">
      <c r="A35" s="215" t="s">
        <v>18</v>
      </c>
      <c r="B35" s="215"/>
      <c r="C35" s="215"/>
      <c r="D35" s="215"/>
    </row>
  </sheetData>
  <mergeCells count="3">
    <mergeCell ref="A1:F1"/>
    <mergeCell ref="A35:D35"/>
    <mergeCell ref="E22:E26"/>
  </mergeCells>
  <conditionalFormatting sqref="C22:C23 B9:F9 B16:F16 A3:A33 F8 F23 E22 F30 D26">
    <cfRule type="containsText" dxfId="5" priority="43" operator="containsText" text="domenica">
      <formula>NOT(ISERROR(SEARCH("domenica",A3)))</formula>
    </cfRule>
  </conditionalFormatting>
  <conditionalFormatting sqref="B3">
    <cfRule type="containsText" dxfId="4" priority="1" operator="containsText" text="domenica">
      <formula>NOT(ISERROR(SEARCH("domenica",B3)))</formula>
    </cfRule>
  </conditionalFormatting>
  <pageMargins left="1.9685039370078741" right="0.70866141732283472" top="0.74803149606299213" bottom="0.74803149606299213" header="0.31496062992125984" footer="0.31496062992125984"/>
  <pageSetup paperSize="9" scale="67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33"/>
  <sheetViews>
    <sheetView topLeftCell="A15" zoomScaleNormal="100" workbookViewId="0">
      <selection activeCell="C10" sqref="C10:D10"/>
    </sheetView>
  </sheetViews>
  <sheetFormatPr defaultColWidth="9.08984375" defaultRowHeight="14.5" x14ac:dyDescent="0.35"/>
  <cols>
    <col min="1" max="1" width="24.36328125" style="1" bestFit="1" customWidth="1"/>
    <col min="2" max="2" width="72.08984375" style="1" customWidth="1"/>
    <col min="3" max="3" width="15.08984375" style="1" customWidth="1"/>
    <col min="4" max="4" width="15.36328125" style="1" customWidth="1"/>
    <col min="5" max="5" width="7.6328125" style="1" customWidth="1"/>
    <col min="6" max="6" width="7.36328125" style="1" customWidth="1"/>
    <col min="7" max="16384" width="9.08984375" style="1"/>
  </cols>
  <sheetData>
    <row r="1" spans="1:6" ht="31.5" customHeight="1" x14ac:dyDescent="0.35">
      <c r="A1" s="192" t="s">
        <v>9</v>
      </c>
      <c r="B1" s="193"/>
      <c r="C1" s="193"/>
      <c r="D1" s="193"/>
      <c r="E1" s="193"/>
      <c r="F1" s="193"/>
    </row>
    <row r="2" spans="1:6" ht="42" x14ac:dyDescent="0.35">
      <c r="A2" s="15" t="s">
        <v>3</v>
      </c>
      <c r="B2" s="15" t="s">
        <v>0</v>
      </c>
      <c r="C2" s="16" t="s">
        <v>1</v>
      </c>
      <c r="D2" s="16" t="s">
        <v>2</v>
      </c>
      <c r="E2" s="17" t="s">
        <v>15</v>
      </c>
      <c r="F2" s="17" t="s">
        <v>39</v>
      </c>
    </row>
    <row r="3" spans="1:6" ht="18.75" customHeight="1" x14ac:dyDescent="0.35">
      <c r="A3" s="83">
        <v>45017</v>
      </c>
      <c r="B3" s="59"/>
      <c r="C3" s="4"/>
      <c r="D3" s="4"/>
      <c r="E3" s="4"/>
      <c r="F3" s="4">
        <v>1</v>
      </c>
    </row>
    <row r="4" spans="1:6" ht="17.399999999999999" customHeight="1" x14ac:dyDescent="0.35">
      <c r="A4" s="84">
        <v>45018</v>
      </c>
      <c r="B4" s="129"/>
      <c r="C4" s="57"/>
      <c r="D4" s="57"/>
      <c r="E4" s="6"/>
      <c r="F4" s="6"/>
    </row>
    <row r="5" spans="1:6" ht="18.75" customHeight="1" x14ac:dyDescent="0.35">
      <c r="A5" s="83">
        <v>45019</v>
      </c>
      <c r="B5" s="60"/>
      <c r="C5" s="4"/>
      <c r="D5" s="4"/>
      <c r="E5" s="4"/>
      <c r="F5" s="4">
        <v>1</v>
      </c>
    </row>
    <row r="6" spans="1:6" ht="18.75" customHeight="1" x14ac:dyDescent="0.35">
      <c r="A6" s="83">
        <v>45020</v>
      </c>
      <c r="B6" s="60"/>
      <c r="C6" s="4"/>
      <c r="D6" s="4"/>
      <c r="E6" s="4"/>
      <c r="F6" s="4">
        <v>1</v>
      </c>
    </row>
    <row r="7" spans="1:6" ht="18.75" customHeight="1" x14ac:dyDescent="0.35">
      <c r="A7" s="83">
        <v>45021</v>
      </c>
      <c r="B7" s="60"/>
      <c r="C7" s="4"/>
      <c r="D7" s="4"/>
      <c r="E7" s="4"/>
      <c r="F7" s="4">
        <v>1</v>
      </c>
    </row>
    <row r="8" spans="1:6" ht="18.75" customHeight="1" x14ac:dyDescent="0.35">
      <c r="A8" s="96">
        <v>45022</v>
      </c>
      <c r="B8" s="205" t="s">
        <v>79</v>
      </c>
      <c r="C8" s="5"/>
      <c r="D8" s="5"/>
      <c r="E8" s="5"/>
      <c r="F8" s="5"/>
    </row>
    <row r="9" spans="1:6" ht="18.75" customHeight="1" x14ac:dyDescent="0.35">
      <c r="A9" s="96">
        <v>45023</v>
      </c>
      <c r="B9" s="206"/>
      <c r="C9" s="5"/>
      <c r="D9" s="5"/>
      <c r="E9" s="5"/>
      <c r="F9" s="5"/>
    </row>
    <row r="10" spans="1:6" ht="18.75" customHeight="1" x14ac:dyDescent="0.35">
      <c r="A10" s="96">
        <v>45024</v>
      </c>
      <c r="B10" s="206"/>
      <c r="C10" s="173" t="s">
        <v>26</v>
      </c>
      <c r="D10" s="173" t="s">
        <v>26</v>
      </c>
      <c r="E10" s="5"/>
      <c r="F10" s="5"/>
    </row>
    <row r="11" spans="1:6" ht="18.75" customHeight="1" x14ac:dyDescent="0.35">
      <c r="A11" s="84">
        <v>45025</v>
      </c>
      <c r="B11" s="206"/>
      <c r="C11" s="6"/>
      <c r="D11" s="6"/>
      <c r="E11" s="6"/>
      <c r="F11" s="6"/>
    </row>
    <row r="12" spans="1:6" ht="18.75" customHeight="1" x14ac:dyDescent="0.35">
      <c r="A12" s="96">
        <v>45026</v>
      </c>
      <c r="B12" s="206"/>
      <c r="C12" s="5"/>
      <c r="D12" s="5"/>
      <c r="E12" s="5"/>
      <c r="F12" s="5"/>
    </row>
    <row r="13" spans="1:6" ht="18.75" customHeight="1" x14ac:dyDescent="0.35">
      <c r="A13" s="96">
        <v>45027</v>
      </c>
      <c r="B13" s="217"/>
      <c r="C13" s="5"/>
      <c r="D13" s="5"/>
      <c r="E13" s="5"/>
      <c r="F13" s="5"/>
    </row>
    <row r="14" spans="1:6" ht="18.75" customHeight="1" x14ac:dyDescent="0.35">
      <c r="A14" s="83">
        <v>45028</v>
      </c>
      <c r="B14" s="4"/>
      <c r="C14" s="4"/>
      <c r="D14" s="4"/>
      <c r="E14" s="4"/>
      <c r="F14" s="4">
        <v>1</v>
      </c>
    </row>
    <row r="15" spans="1:6" ht="18.75" customHeight="1" x14ac:dyDescent="0.35">
      <c r="A15" s="83">
        <v>45029</v>
      </c>
      <c r="B15" s="4"/>
      <c r="C15" s="4"/>
      <c r="D15" s="4"/>
      <c r="E15" s="4"/>
      <c r="F15" s="4">
        <v>1</v>
      </c>
    </row>
    <row r="16" spans="1:6" ht="18.75" customHeight="1" x14ac:dyDescent="0.35">
      <c r="A16" s="83">
        <v>45030</v>
      </c>
      <c r="B16" s="4"/>
      <c r="C16" s="4"/>
      <c r="D16" s="4"/>
      <c r="E16" s="4"/>
      <c r="F16" s="4">
        <v>1</v>
      </c>
    </row>
    <row r="17" spans="1:6" ht="18.75" customHeight="1" x14ac:dyDescent="0.35">
      <c r="A17" s="83">
        <v>45031</v>
      </c>
      <c r="B17" s="4"/>
      <c r="C17" s="4"/>
      <c r="D17" s="4"/>
      <c r="E17" s="4"/>
      <c r="F17" s="4">
        <v>1</v>
      </c>
    </row>
    <row r="18" spans="1:6" ht="18.75" customHeight="1" x14ac:dyDescent="0.35">
      <c r="A18" s="84">
        <v>45032</v>
      </c>
      <c r="B18" s="6"/>
      <c r="C18" s="130"/>
      <c r="D18" s="130"/>
      <c r="E18" s="6"/>
      <c r="F18" s="6"/>
    </row>
    <row r="19" spans="1:6" ht="18.75" customHeight="1" x14ac:dyDescent="0.35">
      <c r="A19" s="83">
        <v>45033</v>
      </c>
      <c r="B19" s="4"/>
      <c r="C19" s="4"/>
      <c r="D19" s="4"/>
      <c r="E19" s="4"/>
      <c r="F19" s="4">
        <v>1</v>
      </c>
    </row>
    <row r="20" spans="1:6" ht="18.75" customHeight="1" x14ac:dyDescent="0.35">
      <c r="A20" s="83">
        <v>45034</v>
      </c>
      <c r="B20" s="4"/>
      <c r="C20" s="128"/>
      <c r="D20" s="4"/>
      <c r="E20" s="4"/>
      <c r="F20" s="4">
        <v>1</v>
      </c>
    </row>
    <row r="21" spans="1:6" ht="25.5" customHeight="1" x14ac:dyDescent="0.35">
      <c r="A21" s="83">
        <v>45035</v>
      </c>
      <c r="B21" s="4"/>
      <c r="D21" s="128"/>
      <c r="E21" s="4"/>
      <c r="F21" s="4">
        <v>1</v>
      </c>
    </row>
    <row r="22" spans="1:6" ht="27.75" customHeight="1" x14ac:dyDescent="0.35">
      <c r="A22" s="83">
        <v>45036</v>
      </c>
      <c r="B22" s="4"/>
      <c r="C22" s="4"/>
      <c r="D22" s="4"/>
      <c r="E22" s="4"/>
      <c r="F22" s="4">
        <v>1</v>
      </c>
    </row>
    <row r="23" spans="1:6" ht="18.75" customHeight="1" x14ac:dyDescent="0.35">
      <c r="A23" s="83">
        <v>45037</v>
      </c>
      <c r="B23" s="4"/>
      <c r="C23" s="4"/>
      <c r="D23" s="4"/>
      <c r="E23" s="4"/>
      <c r="F23" s="4">
        <v>1</v>
      </c>
    </row>
    <row r="24" spans="1:6" ht="18.75" customHeight="1" x14ac:dyDescent="0.35">
      <c r="A24" s="83">
        <v>45038</v>
      </c>
      <c r="B24" s="4"/>
      <c r="C24" s="4"/>
      <c r="D24" s="4"/>
      <c r="E24" s="4"/>
      <c r="F24" s="4">
        <v>1</v>
      </c>
    </row>
    <row r="25" spans="1:6" ht="18.75" customHeight="1" x14ac:dyDescent="0.35">
      <c r="A25" s="84">
        <v>45039</v>
      </c>
      <c r="B25" s="6"/>
      <c r="C25" s="6"/>
      <c r="D25" s="6"/>
      <c r="E25" s="6"/>
      <c r="F25" s="6"/>
    </row>
    <row r="26" spans="1:6" ht="18.75" customHeight="1" x14ac:dyDescent="0.35">
      <c r="A26" s="96">
        <v>45040</v>
      </c>
      <c r="B26" s="153" t="s">
        <v>88</v>
      </c>
      <c r="C26" s="5"/>
      <c r="D26" s="5"/>
      <c r="E26" s="5"/>
      <c r="F26" s="5"/>
    </row>
    <row r="27" spans="1:6" ht="18.75" customHeight="1" x14ac:dyDescent="0.25">
      <c r="A27" s="84">
        <v>45041</v>
      </c>
      <c r="B27" s="6" t="s">
        <v>37</v>
      </c>
      <c r="C27" s="168"/>
      <c r="D27" s="169"/>
      <c r="E27" s="6"/>
      <c r="F27" s="6"/>
    </row>
    <row r="28" spans="1:6" ht="25.5" customHeight="1" x14ac:dyDescent="0.35">
      <c r="A28" s="83">
        <v>45042</v>
      </c>
      <c r="B28" s="4"/>
      <c r="C28" s="4"/>
      <c r="D28" s="4"/>
      <c r="E28" s="4"/>
      <c r="F28" s="4">
        <v>1</v>
      </c>
    </row>
    <row r="29" spans="1:6" ht="25.5" customHeight="1" x14ac:dyDescent="0.25">
      <c r="A29" s="83">
        <v>45043</v>
      </c>
      <c r="B29" s="4"/>
      <c r="C29" s="139"/>
      <c r="D29" s="64" t="s">
        <v>92</v>
      </c>
      <c r="E29" s="218">
        <v>2</v>
      </c>
      <c r="F29" s="4">
        <v>1</v>
      </c>
    </row>
    <row r="30" spans="1:6" ht="25.5" customHeight="1" x14ac:dyDescent="0.25">
      <c r="A30" s="83">
        <v>45044</v>
      </c>
      <c r="B30" s="4"/>
      <c r="C30" s="32" t="s">
        <v>92</v>
      </c>
      <c r="D30" s="9"/>
      <c r="E30" s="219"/>
      <c r="F30" s="4">
        <v>1</v>
      </c>
    </row>
    <row r="31" spans="1:6" ht="25.5" customHeight="1" x14ac:dyDescent="0.35">
      <c r="A31" s="83">
        <v>45045</v>
      </c>
      <c r="B31" s="4"/>
      <c r="C31" s="4"/>
      <c r="D31" s="4"/>
      <c r="E31" s="4"/>
      <c r="F31" s="58">
        <v>1</v>
      </c>
    </row>
    <row r="32" spans="1:6" ht="25.5" customHeight="1" x14ac:dyDescent="0.35">
      <c r="A32" s="84">
        <v>45046</v>
      </c>
      <c r="B32" s="6"/>
      <c r="C32" s="6"/>
      <c r="D32" s="6"/>
      <c r="E32" s="6"/>
      <c r="F32" s="131"/>
    </row>
    <row r="33" spans="1:6" ht="28.5" x14ac:dyDescent="0.35">
      <c r="A33" s="12" t="s">
        <v>29</v>
      </c>
      <c r="B33" s="13">
        <f>F33</f>
        <v>18</v>
      </c>
      <c r="C33" s="14"/>
      <c r="D33" s="14"/>
      <c r="E33" s="14">
        <f>SUM(E2:E32)</f>
        <v>2</v>
      </c>
      <c r="F33" s="14">
        <f>SUM(F2:F32)</f>
        <v>18</v>
      </c>
    </row>
  </sheetData>
  <mergeCells count="3">
    <mergeCell ref="A1:F1"/>
    <mergeCell ref="B8:B13"/>
    <mergeCell ref="E29:E30"/>
  </mergeCells>
  <conditionalFormatting sqref="C4:D4">
    <cfRule type="containsText" dxfId="3" priority="3" operator="containsText" text="domenica">
      <formula>NOT(ISERROR(SEARCH("domenica",C4)))</formula>
    </cfRule>
  </conditionalFormatting>
  <conditionalFormatting sqref="B8">
    <cfRule type="containsText" dxfId="2" priority="2" operator="containsText" text="domenica">
      <formula>NOT(ISERROR(SEARCH("domenica",B8)))</formula>
    </cfRule>
  </conditionalFormatting>
  <conditionalFormatting sqref="C29">
    <cfRule type="containsText" dxfId="1" priority="1" operator="containsText" text="domenica">
      <formula>NOT(ISERROR(SEARCH("domenica",C29)))</formula>
    </cfRule>
  </conditionalFormatting>
  <pageMargins left="1.9685039370078741" right="0.70866141732283472" top="0.74803149606299213" bottom="0.74803149606299213" header="0.31496062992125984" footer="0.31496062992125984"/>
  <pageSetup paperSize="9" scale="7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FRONTESPIZIO</vt:lpstr>
      <vt:lpstr>SETTEMBRE 2022</vt:lpstr>
      <vt:lpstr>OTTOBRE 2022</vt:lpstr>
      <vt:lpstr>NOVEMBRE 2022</vt:lpstr>
      <vt:lpstr>DICEMBRE 2022</vt:lpstr>
      <vt:lpstr>GENNAIO 2023</vt:lpstr>
      <vt:lpstr>FEBBRAIO 2023</vt:lpstr>
      <vt:lpstr>MARZO 2023</vt:lpstr>
      <vt:lpstr>APRILE 2023</vt:lpstr>
      <vt:lpstr>MAGGIO 2023</vt:lpstr>
      <vt:lpstr>GIUGNO 2023</vt:lpstr>
      <vt:lpstr>LUGLIO 2023</vt:lpstr>
      <vt:lpstr>AGOSTO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2022-11-28T13:36:35Z</dcterms:modified>
</cp:coreProperties>
</file>